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Ансамбли_СВОД" sheetId="1" state="visible" r:id="rId1"/>
  </sheets>
  <calcPr/>
</workbook>
</file>

<file path=xl/sharedStrings.xml><?xml version="1.0" encoding="utf-8"?>
<sst xmlns="http://schemas.openxmlformats.org/spreadsheetml/2006/main" count="112" uniqueCount="112">
  <si>
    <t xml:space="preserve">СВОДНАЯ ОЦЕНОЧНАЯ ВЕДОМОСТЬ (ПРОТОКОЛ) ПРОСЛУШИВАНИЙ   
в номинация «Ансамблевое инструментальное исполнительство»</t>
  </si>
  <si>
    <t>№</t>
  </si>
  <si>
    <t xml:space="preserve">Образовательная организация 
(название, телефон, email)</t>
  </si>
  <si>
    <t xml:space="preserve">Название коллектива 
(полностью)</t>
  </si>
  <si>
    <t xml:space="preserve">Возрастная группа</t>
  </si>
  <si>
    <t xml:space="preserve">Количество
участников</t>
  </si>
  <si>
    <t xml:space="preserve">Список участников 
(ФИО полностью)</t>
  </si>
  <si>
    <t xml:space="preserve">ФИО преподавателя (полностью)</t>
  </si>
  <si>
    <t xml:space="preserve">ФИО концертмейстера (полностью)</t>
  </si>
  <si>
    <t xml:space="preserve">Программа (с указанием инициалов авторов и хронометража)</t>
  </si>
  <si>
    <t>Н.Л.Дмитриенко</t>
  </si>
  <si>
    <t>О.В.Васильева</t>
  </si>
  <si>
    <t>Ю.Ю.Стржелинский</t>
  </si>
  <si>
    <t>В.А.Семенов</t>
  </si>
  <si>
    <t>А.А.Румянцев</t>
  </si>
  <si>
    <t>СВОД</t>
  </si>
  <si>
    <t>ИТОГИ</t>
  </si>
  <si>
    <t xml:space="preserve">ГБУДО г. Москвы «Детская музыкальная школа имени В.Ф. Одоевского» 8(499)9754374  dmshodoevskogo@culture.mos.ru</t>
  </si>
  <si>
    <t xml:space="preserve">Городской ансамбль балалаечников учащихся Московский школ искусств </t>
  </si>
  <si>
    <t xml:space="preserve">3 старшая возрастная группа – с 13 до 16 лет включительно и
4 группа юниор – 1-4 курсы ССУЗОВ
( Ансамбли от 6 до 15 человек )</t>
  </si>
  <si>
    <t xml:space="preserve">1. Юренков Лука Иванович 
2. Воробьев Артемий Георгиевич 
3. Хромушин Дэвид Алексеевич 
4. Константинова Арина Павловна 
5. Бояринова Евдокия Олеговна 
6. Батова Анна Тимофеевна 
7. Альбукова Анастасия Викторовна 
8. Нефедова София Сергеевна 
9. Иванов Алексей Юрьевич 
10. Бричковский Иван Алексеевич 
11. Кубагушев Матвей Русланович  
12. Фортуна Марк Александрович 
13. Самохвалов Алексей Вадимович 
14. Мечник Иван Даниилович   
15. Хохряков Федор Алексеевич </t>
  </si>
  <si>
    <t xml:space="preserve">Стржелинский Юрий Юрьевич</t>
  </si>
  <si>
    <t xml:space="preserve">Чуфаровский Алексей Сергеевич</t>
  </si>
  <si>
    <t xml:space="preserve">1.Ю.Стржелинский Рондо-финал из Сонаты-фантазии для балалайки и фортепиано 6:00
2. РНП в обр. Ю.Стржелинского "Камаринская" </t>
  </si>
  <si>
    <t xml:space="preserve">ГРАН ПРИ</t>
  </si>
  <si>
    <t xml:space="preserve">Музыкальный колледж МГИМ им А.Г.Шнитке</t>
  </si>
  <si>
    <t xml:space="preserve">Дуэт Батова Анна и Новикова Арина</t>
  </si>
  <si>
    <t xml:space="preserve">4 группа юниор – 1-4 курсы ССУЗОВ
(Ансамбли малых составов до 5-х человек )</t>
  </si>
  <si>
    <t xml:space="preserve"> Батова Анна и Новикова Арина - 16 лет</t>
  </si>
  <si>
    <t xml:space="preserve">Профессор МГИМ имени А.Г. Шнитке Кристина Бачукиевна Шарабидзе; Почётный работник культуры г. Москвы Стржелинский Юрий Юрьевич</t>
  </si>
  <si>
    <t xml:space="preserve">Лауреат Всероссийских и Международных конкурсов Чуфаровский Алексей Сергеевич</t>
  </si>
  <si>
    <t xml:space="preserve">1.А. Цыганков Вариации на темы русских народных песен «Зачем тебя я, милый мой, узнала» и «Ах вы, сени, мои сени»;2. К. Шарабидзе «Клен ты мой опавший»; Н. Паганини - В. Яковлев "Венецианский карнавал"</t>
  </si>
  <si>
    <t xml:space="preserve">ЛАУРЕАТ 1 СТЕПЕНИ</t>
  </si>
  <si>
    <t xml:space="preserve">ДМШ им. Л. Бетховена, 
Ансамбль "Диамант"  </t>
  </si>
  <si>
    <t xml:space="preserve">3 старшая возрастная группа – с 13 до 16 лет включительно
( Ансамбли от 6 до 15 человек )</t>
  </si>
  <si>
    <t>6</t>
  </si>
  <si>
    <t xml:space="preserve">Грачева Вероника Николаевна
Усалова Мирослава Валерьевна
Смирнова Анастасия Дмитриевна
Лаврова Мария Кирилловна
Логунова Ульяна Алексеевна
Григорец Тимофей Витальевич</t>
  </si>
  <si>
    <t xml:space="preserve">Зяблицева Виктория Валерьевна</t>
  </si>
  <si>
    <t xml:space="preserve">Марков Вадим Анатольевич</t>
  </si>
  <si>
    <t xml:space="preserve">1. Ж.- Ф. Рамо. Перекликание птиц. 2:30
2. А.А. Цыганков. Тустеп. 5:00
</t>
  </si>
  <si>
    <t xml:space="preserve">Муниципальное бюджетное учреждение дополнительного образования
Детская школа искусств № 8 им. А.А. Бабаджаняна городского округа город
Воронеж</t>
  </si>
  <si>
    <t xml:space="preserve">Дуэт «Созвучие»</t>
  </si>
  <si>
    <t xml:space="preserve">3 старшая возрастная группа – с 13 до 16 лет включительно.
(Ансамбли малых составов до 5-х человек )</t>
  </si>
  <si>
    <t xml:space="preserve">Демченко Елена Константиновна
Межов Кирилл Андреевич</t>
  </si>
  <si>
    <t xml:space="preserve">Суровцева Юлия Геннадьевна
Радченко Елена Николаевна</t>
  </si>
  <si>
    <t xml:space="preserve">1 Э.Григ «Норвежский танец»
2 И.Матвиенко «Конь» в обр. М.Товпеко(7 мин)</t>
  </si>
  <si>
    <t xml:space="preserve">ЛАУРЕАТ 3 СТЕПЕНИ</t>
  </si>
  <si>
    <t xml:space="preserve">ГБУДО г. Москвы "МГОДШИ "Кусково")
структурное подразделение ДМШ им.Н.П.Будашкина</t>
  </si>
  <si>
    <t xml:space="preserve"> Квартет домристов ДМШ им. Н.П.      Будашкина</t>
  </si>
  <si>
    <t xml:space="preserve">Юргелевич Анстасия (14лет)
Черникова Алёна (15 лет)
Кутаева Олеся (15)
Горбунов Николай (14 лет)</t>
  </si>
  <si>
    <t xml:space="preserve">Федорова Надежда Вячеславовна      +79854796220 
 nadiadomra@mail.ru</t>
  </si>
  <si>
    <t xml:space="preserve">Карташова Олеся Алексеевна</t>
  </si>
  <si>
    <t xml:space="preserve">1.
Русская народная песня «По-за городу
гуляет», обр. С. Федорова                     2. Фантазия на темы К. Бадельта из к.ф. «Пираты Карибского моря», аранж. С. Федорова  (7 мин)</t>
  </si>
  <si>
    <t xml:space="preserve">ГБУДО г. Москвы «ДМШ № 62 Н.А. Петрова»</t>
  </si>
  <si>
    <t xml:space="preserve">Ансамбль "Гармония"</t>
  </si>
  <si>
    <t>7</t>
  </si>
  <si>
    <t xml:space="preserve">Сыромятников Арсений Петрович
Воропай Кирилл Юрьевич
Вильданов Алим Наилевич
Волкова Полина Владиславовна
Кутузова Ангелина Андреевна
Юшин Павел Валерьевич
Панасенков Кристина Владимировна</t>
  </si>
  <si>
    <t xml:space="preserve">Макарова Татьяна Александровна</t>
  </si>
  <si>
    <t>нет</t>
  </si>
  <si>
    <t xml:space="preserve">1.   М.Ипполитов ‘’В ауле’’ из сюиты- Кавказские эскизы.  4:30
 2.  Г.Свиридов ‘’Вальс’’ ( из музыки к повести А.С. Пушкина’’Метель’’) 5:00</t>
  </si>
  <si>
    <t xml:space="preserve">ГБУДО г. Москвы «ДМШ им. М. М. Ипполитова-Иванова»</t>
  </si>
  <si>
    <t xml:space="preserve">Дуэт домристок «Вдохновение»</t>
  </si>
  <si>
    <t xml:space="preserve">2 средняя возрастная группа – с 10 до 12 лет включительно
(Ансамбли малых составов до 5-х человек )</t>
  </si>
  <si>
    <t xml:space="preserve">Дуэт домристок «Вдохновение» (Кузина А., Каптур К., 12 лет)</t>
  </si>
  <si>
    <t xml:space="preserve">Алмосова Галина Николаевна</t>
  </si>
  <si>
    <t xml:space="preserve">Румянцев Александр Сергеевич</t>
  </si>
  <si>
    <t xml:space="preserve">1. Романс «Грозди акации» в обработке А. Шалова. 4 мин
- 2.  А. Цыганков «Полька» 3 мин</t>
  </si>
  <si>
    <t xml:space="preserve">Государственный музыкально-педагогический институт имени М.М. Ипполитова-Иванова, 8(495)911-96-05</t>
  </si>
  <si>
    <t xml:space="preserve">Ансамбль домра-балалайка</t>
  </si>
  <si>
    <t>2</t>
  </si>
  <si>
    <t xml:space="preserve">Лапшин Ярасвет Александрович
Титарева Злата Витальевна</t>
  </si>
  <si>
    <t xml:space="preserve">Нуриева Луиза Наильевна</t>
  </si>
  <si>
    <t xml:space="preserve">1. Алессандро Безоцци  "Соната"
2. И.Тамарин "Пчелка"
3. С.Цинцадзе грузинский танец "Хоруми"(8.30)</t>
  </si>
  <si>
    <t xml:space="preserve">ГБУДО г. Москвы ДШИ им. Я.В. Флиера, </t>
  </si>
  <si>
    <t>Fiesta</t>
  </si>
  <si>
    <t>16</t>
  </si>
  <si>
    <t xml:space="preserve">1)Бачило Константин Сергеевич (гитара)
2)Рыбалка Артём Андреевич (гитара)
3)Георгиян София Оганесовна (гитара)
4)Власенко Яна Михайловна (гитара)
5)Чиркин Георгий Владимирович (гитара)
6)Михайлова Милослава Димитриевна (гитара)
7)Седина София Алексеевна (аккордеон) 
8)Шетлер Кирилл Александрович (бас-гитара)
9)Столяров Федор Кириллович (перкуссия)
10)Еськина Полина Александровна (перкуссия)
11)Смирнов Савва Александрович (гитара)
12)Бачило София Сергеевна (гитара)
13)Воронин Дамир Александрович (гитара)
14)Прозорский Александр Денисович (гитара)
15)Молоков Дмитрий Алексеевич (гитара)
16)Муллин Роберт Евгеньевич (фортепиано)</t>
  </si>
  <si>
    <t xml:space="preserve">Шкурин Кирилл Валерьевич </t>
  </si>
  <si>
    <t xml:space="preserve">Еськина Полина Александровна - перкуссия </t>
  </si>
  <si>
    <t xml:space="preserve">1) Ирландский танец - Кастарват (2:30)
2) Ален Менкин - На глубине морской (2:30)
</t>
  </si>
  <si>
    <t xml:space="preserve">ГБУДО г.Москвы "ДШИ им. Я.В. Флиера"</t>
  </si>
  <si>
    <t xml:space="preserve">Дуэт балалаечников </t>
  </si>
  <si>
    <t xml:space="preserve">
1 младшая возрастная группа – до 9 лет включительно
(Ансамбли малых составов до 5-х человек )</t>
  </si>
  <si>
    <t xml:space="preserve">Полищук Фёдор Александрович
Васильев Артём Александрович </t>
  </si>
  <si>
    <t xml:space="preserve">Голубова  Алёна Сергеевна 
</t>
  </si>
  <si>
    <t xml:space="preserve">Черская Яна Сергеевна </t>
  </si>
  <si>
    <t xml:space="preserve">1. РНП "Ай, все кумушки домой" Обр. Б. Трояновского  1,30 мин
2.  Р.Петерсен "Старый автомобиль" Переложение В.Глейхмана 1мин</t>
  </si>
  <si>
    <t xml:space="preserve">ГБУДО г.Москвы "ДМШ им.Г.Г.Нейгауза", 8(499)1711771,dmshneigauza@culture.mos.ru</t>
  </si>
  <si>
    <t xml:space="preserve">Семейный ансамбль Балуевых</t>
  </si>
  <si>
    <t xml:space="preserve">Балуев Григорий Александрович, 
Балуева Анна Александровна</t>
  </si>
  <si>
    <t xml:space="preserve">Тенькова Елена Викторовна</t>
  </si>
  <si>
    <t xml:space="preserve">А. Пьяццолла "Oblivion" - 4 мин 30 сек
В.Власов "Шаги" - 4 минуты 20 сек</t>
  </si>
  <si>
    <t xml:space="preserve">Муниципальное автономное учреждение дополнительного образования "Детская музыкальная школа" г.о. Электросталь
8-496-574-44-46 eldmsh2@mail.ru(Сокращённое название учреждения МАУДО "ДМШ" г. о. Электросталь)</t>
  </si>
  <si>
    <t xml:space="preserve">Дуэт - Козлов Даниил Сергеевич
и Ренанс Надежда Дмитриевна</t>
  </si>
  <si>
    <t xml:space="preserve">Ансамбли малых составов(до 5 человек)</t>
  </si>
  <si>
    <t xml:space="preserve">1 младшая возрастная группа – до 9 лет включительно </t>
  </si>
  <si>
    <t xml:space="preserve">Балуков Игорь Николаевич</t>
  </si>
  <si>
    <t xml:space="preserve">1) П. И. Чайковский "Танец феи Драже" 2 мин. 10 сек.
2) А. Шалов "Сельская кадриль" 2 мин. 40 сек.</t>
  </si>
  <si>
    <t xml:space="preserve">ГБУДО г. Москвы "ДМШ им. Т. А. Докшицера", 8(495)758-96-45, dmshdokshicera@culture.mos.ru</t>
  </si>
  <si>
    <t xml:space="preserve">Дуэт домристов</t>
  </si>
  <si>
    <t xml:space="preserve">1) Щербакова Вероника Дмитриевна
2) Воробьёва Виктория Александровна</t>
  </si>
  <si>
    <t xml:space="preserve">Тятюшкина Наталия Владимировна</t>
  </si>
  <si>
    <t xml:space="preserve">Мутузкина Галина Витальевна</t>
  </si>
  <si>
    <t xml:space="preserve">1) С. Василенко. Танец из балета "Мирандолина"(1 мин. 30 сек.)
2) Е. Дербенко "Испанский танец"(2 мин. 40. сек.)</t>
  </si>
  <si>
    <t>ДИПЛОМАНТ</t>
  </si>
  <si>
    <t xml:space="preserve">ГБУДО г. Москвы "ДМШ им. Н.Н.Калинина", 8 (495) 355-44-01,dmshkalinina@culture.mos.ru   </t>
  </si>
  <si>
    <t xml:space="preserve">Палитра мелодии</t>
  </si>
  <si>
    <t xml:space="preserve"> 2 средняя возрастная группа – с 10 до 12 лет включительно
( Ансамбли от 6 до 15 человек )</t>
  </si>
  <si>
    <t xml:space="preserve">1. Тюрин Фадей Алексеевич
2. Саруханян Артём Арманович
3. Платонова Варвара Владимировна
4. Королёва Валерия Сергеевна
5. Юрина Ксения Антоновна
6. Савина Светлана Константиновна</t>
  </si>
  <si>
    <t xml:space="preserve">Жидяева-Герстнер Диана Петровна, Смыкун Олег Валерьевич</t>
  </si>
  <si>
    <t>-</t>
  </si>
  <si>
    <t xml:space="preserve">1. В. Дамкомб "Сонатина I часть" 1.5 мин.
2. Русская народная песня "Зеленый дубок", обработка В. Малярова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</si>
</sst>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8">
    <font>
      <sz val="11.000000"/>
      <color theme="1"/>
      <name val="Calibri"/>
      <scheme val="minor"/>
    </font>
    <font>
      <sz val="12.000000"/>
      <color theme="1"/>
      <name val="Times New Roman"/>
    </font>
    <font>
      <sz val="16.000000"/>
      <color theme="1"/>
      <name val="Times New Roman"/>
    </font>
    <font>
      <sz val="14.000000"/>
      <color theme="1"/>
      <name val="Times New Roman"/>
    </font>
    <font>
      <sz val="11.000000"/>
      <name val="Calibri"/>
      <scheme val="minor"/>
    </font>
    <font>
      <b/>
      <sz val="36.000000"/>
      <name val="Times New Roman"/>
    </font>
    <font>
      <sz val="12.000000"/>
      <name val="Times New Roman"/>
    </font>
    <font>
      <b/>
      <sz val="16.000000"/>
      <name val="Times New Roman"/>
    </font>
    <font>
      <sz val="14.000000"/>
      <name val="Times New Roman"/>
    </font>
    <font>
      <b/>
      <sz val="11.000000"/>
      <name val="Calibri"/>
    </font>
    <font>
      <b/>
      <sz val="14.000000"/>
      <color theme="1"/>
      <name val="Times New Roman"/>
    </font>
    <font>
      <b/>
      <sz val="16.000000"/>
      <color theme="1"/>
      <name val="Calibri"/>
      <scheme val="minor"/>
    </font>
    <font>
      <b/>
      <sz val="14.000000"/>
      <name val="Times New Roman"/>
    </font>
    <font>
      <b/>
      <sz val="14.000000"/>
      <color rgb="FF7030A0"/>
      <name val="Times New Roman"/>
    </font>
    <font>
      <sz val="14.000000"/>
      <color rgb="FF1A1A1A"/>
      <name val="Times New Roman"/>
    </font>
    <font>
      <sz val="16.000000"/>
      <name val="Times New Roman"/>
    </font>
    <font>
      <b/>
      <sz val="11.000000"/>
      <color theme="1"/>
      <name val="Calibri"/>
      <scheme val="minor"/>
    </font>
    <font>
      <sz val="11.000000"/>
      <name val="Calibri"/>
    </font>
  </fonts>
  <fills count="17">
    <fill>
      <patternFill patternType="none"/>
    </fill>
    <fill>
      <patternFill patternType="gray125"/>
    </fill>
    <fill>
      <patternFill patternType="solid">
        <fgColor indexed="5"/>
        <bgColor indexed="5"/>
      </patternFill>
    </fill>
    <fill>
      <patternFill patternType="solid">
        <fgColor rgb="FF92D050"/>
        <bgColor indexed="5"/>
      </patternFill>
    </fill>
    <fill>
      <patternFill patternType="solid">
        <fgColor rgb="FF92D050"/>
        <bgColor rgb="FF92D050"/>
      </patternFill>
    </fill>
    <fill>
      <patternFill patternType="solid">
        <fgColor theme="8" tint="0.59999389629810485"/>
        <bgColor theme="8" tint="0.59999389629810485"/>
      </patternFill>
    </fill>
    <fill>
      <patternFill patternType="solid">
        <fgColor theme="0"/>
        <bgColor theme="0"/>
      </patternFill>
    </fill>
    <fill>
      <patternFill patternType="solid">
        <fgColor theme="2" tint="-0.499984740745262"/>
        <bgColor theme="2" tint="-0.499984740745262"/>
      </patternFill>
    </fill>
    <fill>
      <patternFill patternType="solid">
        <fgColor indexed="5"/>
        <bgColor theme="0"/>
      </patternFill>
    </fill>
    <fill>
      <patternFill patternType="solid">
        <fgColor theme="6" tint="0.39997558519241921"/>
        <bgColor theme="6" tint="0.39997558519241921"/>
      </patternFill>
    </fill>
    <fill>
      <patternFill patternType="solid">
        <fgColor theme="5" tint="0.39997558519241921"/>
        <bgColor theme="5" tint="0.39997558519241921"/>
      </patternFill>
    </fill>
    <fill>
      <patternFill patternType="solid">
        <fgColor theme="3" tint="0.39997558519241921"/>
        <bgColor theme="3" tint="0.39997558519241921"/>
      </patternFill>
    </fill>
    <fill>
      <patternFill patternType="solid">
        <fgColor indexed="2"/>
        <bgColor indexed="2"/>
      </patternFill>
    </fill>
    <fill>
      <patternFill patternType="solid">
        <fgColor theme="7" tint="0.59999389629810485"/>
        <bgColor theme="7" tint="0.59999389629810485"/>
      </patternFill>
    </fill>
    <fill>
      <patternFill patternType="solid">
        <fgColor theme="0"/>
        <bgColor rgb="FF00B0F0"/>
      </patternFill>
    </fill>
    <fill>
      <patternFill patternType="solid">
        <fgColor indexed="5"/>
        <bgColor rgb="FFFFC000"/>
      </patternFill>
    </fill>
    <fill>
      <patternFill patternType="solid">
        <fgColor theme="4" tint="0.39997558519241921"/>
        <bgColor theme="4" tint="0.39997558519241921"/>
      </patternFill>
    </fill>
  </fills>
  <borders count="4">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thin">
        <color auto="1"/>
      </bottom>
      <diagonal style="none"/>
    </border>
  </borders>
  <cellStyleXfs count="1">
    <xf fontId="0" fillId="0" borderId="0" numFmtId="0" applyNumberFormat="1" applyFont="1" applyFill="1" applyBorder="1"/>
  </cellStyleXfs>
  <cellXfs count="49">
    <xf fontId="0" fillId="0" borderId="0" numFmtId="0" xfId="0"/>
    <xf fontId="0" fillId="0" borderId="1" numFmtId="0" xfId="0" applyBorder="1"/>
    <xf fontId="1" fillId="0" borderId="2" numFmtId="0" xfId="0" applyFont="1" applyBorder="1" applyAlignment="1">
      <alignment horizontal="center" vertical="center"/>
    </xf>
    <xf fontId="1" fillId="0" borderId="3" numFmtId="0" xfId="0" applyFont="1" applyBorder="1" applyAlignment="1">
      <alignment horizontal="center" vertical="center"/>
    </xf>
    <xf fontId="2" fillId="0" borderId="3" numFmtId="0" xfId="0" applyFont="1" applyBorder="1" applyAlignment="1">
      <alignment horizontal="center" vertical="center"/>
    </xf>
    <xf fontId="3" fillId="0" borderId="3" numFmtId="0" xfId="0" applyFont="1" applyBorder="1" applyAlignment="1">
      <alignment horizontal="center" vertical="center"/>
    </xf>
    <xf fontId="4" fillId="0" borderId="0" numFmtId="0" xfId="0" applyFont="1"/>
    <xf fontId="4" fillId="0" borderId="1" numFmtId="0" xfId="0" applyFont="1" applyBorder="1"/>
    <xf fontId="5" fillId="2" borderId="2" numFmtId="0" xfId="0" applyFont="1" applyFill="1" applyBorder="1" applyAlignment="1">
      <alignment horizontal="center" vertical="center" wrapText="1"/>
    </xf>
    <xf fontId="6" fillId="2" borderId="3" numFmtId="0" xfId="0" applyFont="1" applyFill="1" applyBorder="1" applyAlignment="1">
      <alignment horizontal="center" vertical="center"/>
    </xf>
    <xf fontId="7" fillId="0" borderId="3" numFmtId="0" xfId="0" applyFont="1" applyBorder="1" applyAlignment="1">
      <alignment horizontal="center" vertical="center" wrapText="1"/>
    </xf>
    <xf fontId="8" fillId="0" borderId="3" numFmtId="0" xfId="0" applyFont="1" applyBorder="1" applyAlignment="1">
      <alignment horizontal="center" vertical="center"/>
    </xf>
    <xf fontId="9" fillId="0" borderId="0" numFmtId="0" xfId="0" applyFont="1"/>
    <xf fontId="9" fillId="0" borderId="1" numFmtId="0" xfId="0" applyFont="1" applyBorder="1"/>
    <xf fontId="10" fillId="2" borderId="2" numFmtId="0" xfId="0" applyFont="1" applyFill="1" applyBorder="1" applyAlignment="1">
      <alignment horizontal="center" vertical="center" wrapText="1"/>
    </xf>
    <xf fontId="10" fillId="2" borderId="3" numFmtId="0" xfId="0" applyFont="1" applyFill="1" applyBorder="1" applyAlignment="1">
      <alignment horizontal="center" vertical="center" wrapText="1"/>
    </xf>
    <xf fontId="7" fillId="3" borderId="3" numFmtId="0" xfId="0" applyFont="1" applyFill="1" applyBorder="1" applyAlignment="1">
      <alignment horizontal="center" vertical="center"/>
    </xf>
    <xf fontId="11" fillId="4" borderId="3" numFmtId="0" xfId="0" applyFont="1" applyFill="1" applyBorder="1" applyAlignment="1">
      <alignment horizontal="center" vertical="center"/>
    </xf>
    <xf fontId="7" fillId="4" borderId="3" numFmtId="0" xfId="0" applyFont="1" applyFill="1" applyBorder="1" applyAlignment="1">
      <alignment horizontal="center" vertical="center" wrapText="1"/>
    </xf>
    <xf fontId="12" fillId="0" borderId="3" numFmtId="0" xfId="0" applyFont="1" applyBorder="1" applyAlignment="1">
      <alignment horizontal="center" vertical="center"/>
    </xf>
    <xf fontId="0" fillId="0" borderId="1" numFmtId="0" xfId="0" applyBorder="1" applyAlignment="1">
      <alignment horizontal="center" vertical="center"/>
    </xf>
    <xf fontId="3" fillId="0" borderId="2" numFmtId="0" xfId="0" applyFont="1" applyBorder="1" applyAlignment="1">
      <alignment horizontal="center" vertical="center" wrapText="1"/>
    </xf>
    <xf fontId="8" fillId="0" borderId="3" numFmtId="0" xfId="0" applyFont="1" applyBorder="1" applyAlignment="1">
      <alignment horizontal="left" wrapText="1"/>
    </xf>
    <xf fontId="13" fillId="5" borderId="3" numFmtId="0" xfId="0" applyFont="1" applyFill="1" applyBorder="1" applyAlignment="1">
      <alignment horizontal="left" vertical="center" wrapText="1"/>
    </xf>
    <xf fontId="12" fillId="0" borderId="3" numFmtId="0" xfId="0" applyFont="1" applyBorder="1" applyAlignment="1">
      <alignment horizontal="center" vertical="center" wrapText="1"/>
    </xf>
    <xf fontId="8" fillId="0" borderId="3" numFmtId="0" xfId="0" applyFont="1" applyBorder="1" applyAlignment="1">
      <alignment horizontal="left" vertical="center" wrapText="1"/>
    </xf>
    <xf fontId="2" fillId="2" borderId="3" numFmtId="0" xfId="0" applyFont="1" applyFill="1" applyBorder="1" applyAlignment="1">
      <alignment horizontal="center" vertical="center"/>
    </xf>
    <xf fontId="2" fillId="6" borderId="3" numFmtId="0" xfId="0" applyFont="1" applyFill="1" applyBorder="1" applyAlignment="1">
      <alignment horizontal="center" vertical="center"/>
    </xf>
    <xf fontId="8" fillId="2" borderId="3" numFmtId="0" xfId="0" applyFont="1" applyFill="1" applyBorder="1" applyAlignment="1">
      <alignment horizontal="center" vertical="center"/>
    </xf>
    <xf fontId="14" fillId="0" borderId="3" numFmtId="0" xfId="0" applyFont="1" applyBorder="1" applyAlignment="1">
      <alignment horizontal="left" vertical="center" wrapText="1"/>
    </xf>
    <xf fontId="3" fillId="0" borderId="3" numFmtId="0" xfId="0" applyFont="1" applyBorder="1" applyAlignment="1">
      <alignment horizontal="left" vertical="center" wrapText="1"/>
    </xf>
    <xf fontId="10" fillId="7" borderId="3" numFmtId="0" xfId="0" applyFont="1" applyFill="1" applyBorder="1" applyAlignment="1">
      <alignment horizontal="left" vertical="center" wrapText="1"/>
    </xf>
    <xf fontId="10" fillId="0" borderId="3" numFmtId="0" xfId="0" applyFont="1" applyBorder="1" applyAlignment="1">
      <alignment horizontal="center" vertical="center" wrapText="1"/>
    </xf>
    <xf fontId="2" fillId="8" borderId="3" numFmtId="0" xfId="0" applyFont="1" applyFill="1" applyBorder="1" applyAlignment="1">
      <alignment horizontal="center" vertical="center"/>
    </xf>
    <xf fontId="3" fillId="0" borderId="3" numFmtId="0" xfId="0" applyFont="1" applyBorder="1" applyAlignment="1">
      <alignment horizontal="left" wrapText="1"/>
    </xf>
    <xf fontId="13" fillId="9" borderId="3" numFmtId="0" xfId="0" applyFont="1" applyFill="1" applyBorder="1" applyAlignment="1">
      <alignment horizontal="left" vertical="center" wrapText="1"/>
    </xf>
    <xf fontId="15" fillId="0" borderId="3" numFmtId="0" xfId="0" applyFont="1" applyBorder="1" applyAlignment="1">
      <alignment horizontal="center" vertical="center"/>
    </xf>
    <xf fontId="12" fillId="9" borderId="3" numFmtId="0" xfId="0" applyFont="1" applyFill="1" applyBorder="1" applyAlignment="1">
      <alignment horizontal="left" vertical="center" wrapText="1"/>
    </xf>
    <xf fontId="3" fillId="10" borderId="3" numFmtId="0" xfId="0" applyFont="1" applyFill="1" applyBorder="1" applyAlignment="1">
      <alignment horizontal="center" vertical="center"/>
    </xf>
    <xf fontId="12" fillId="11" borderId="3" numFmtId="0" xfId="0" applyFont="1" applyFill="1" applyBorder="1" applyAlignment="1">
      <alignment horizontal="left" vertical="center" wrapText="1"/>
    </xf>
    <xf fontId="2" fillId="12" borderId="3" numFmtId="0" xfId="0" applyFont="1" applyFill="1" applyBorder="1" applyAlignment="1">
      <alignment horizontal="center" vertical="center"/>
    </xf>
    <xf fontId="10" fillId="13" borderId="3" numFmtId="0" xfId="0" applyFont="1" applyFill="1" applyBorder="1" applyAlignment="1">
      <alignment horizontal="left" vertical="center" wrapText="1"/>
    </xf>
    <xf fontId="3" fillId="14" borderId="3" numFmtId="0" xfId="0" applyFont="1" applyFill="1" applyBorder="1" applyAlignment="1">
      <alignment horizontal="center" vertical="center" wrapText="1"/>
    </xf>
    <xf fontId="3" fillId="0" borderId="3" numFmtId="0" xfId="0" applyFont="1" applyBorder="1" applyAlignment="1">
      <alignment horizontal="center" vertical="center" wrapText="1"/>
    </xf>
    <xf fontId="3" fillId="15" borderId="3" numFmtId="0" xfId="0" applyFont="1" applyFill="1" applyBorder="1" applyAlignment="1">
      <alignment wrapText="1"/>
    </xf>
    <xf fontId="3" fillId="16" borderId="3" numFmtId="0" xfId="0" applyFont="1" applyFill="1" applyBorder="1" applyAlignment="1">
      <alignment horizontal="center" vertical="center" wrapText="1"/>
    </xf>
    <xf fontId="16" fillId="6" borderId="3" numFmtId="0" xfId="0" applyFont="1" applyFill="1" applyBorder="1" applyAlignment="1">
      <alignment horizontal="center" vertical="center"/>
    </xf>
    <xf fontId="17" fillId="0" borderId="0" numFmtId="0" xfId="0" applyFont="1" applyAlignment="1">
      <alignment horizontal="left"/>
    </xf>
    <xf fontId="13" fillId="4" borderId="3" numFmtId="0"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50" workbookViewId="0">
      <selection activeCell="C14" activeCellId="0" sqref="C14"/>
    </sheetView>
  </sheetViews>
  <sheetFormatPr defaultRowHeight="14.25"/>
  <cols>
    <col min="1" max="1" style="1" width="9.140625"/>
    <col customWidth="1" hidden="1" min="2" max="2" style="2" width="11.140625"/>
    <col customWidth="1" min="3" max="3" style="3" width="33.5703125"/>
    <col customWidth="1" min="4" max="4" style="3" width="23.140625"/>
    <col customWidth="1" min="5" max="5" style="3" width="50.42578125"/>
    <col customWidth="1" min="6" max="6" style="3" width="16.140625"/>
    <col customWidth="1" hidden="1" min="7" max="7" style="3" width="58.5703125"/>
    <col customWidth="1" min="8" max="8" style="3" width="27.140625"/>
    <col customWidth="1" min="9" max="9" style="3" width="26"/>
    <col customWidth="1" hidden="1" min="10" max="10" style="3" width="88.140625"/>
    <col customWidth="1" hidden="1" min="11" max="11" style="4" width="26.42578125"/>
    <col customWidth="1" hidden="1" min="12" max="12" style="4" width="25.28515625"/>
    <col customWidth="1" hidden="1" min="13" max="13" style="4" width="31"/>
    <col customWidth="1" hidden="1" min="14" max="16" style="4" width="26.42578125"/>
    <col customWidth="1" min="17" max="17" style="5" width="70.28515625"/>
  </cols>
  <sheetData>
    <row r="1" s="6" customFormat="1" ht="150.75" customHeight="1">
      <c r="A1" s="7"/>
      <c r="B1" s="8" t="s">
        <v>0</v>
      </c>
      <c r="C1" s="9"/>
      <c r="D1" s="9"/>
      <c r="E1" s="9"/>
      <c r="F1" s="9"/>
      <c r="G1" s="9"/>
      <c r="H1" s="9"/>
      <c r="I1" s="9"/>
      <c r="J1" s="9"/>
      <c r="K1" s="10"/>
      <c r="L1" s="10"/>
      <c r="M1" s="10"/>
      <c r="N1" s="10"/>
      <c r="O1" s="10"/>
      <c r="P1" s="10"/>
      <c r="Q1" s="11"/>
    </row>
    <row r="2" s="12" customFormat="1" ht="51.75">
      <c r="A2" s="13"/>
      <c r="B2" s="14" t="s">
        <v>1</v>
      </c>
      <c r="C2" s="15" t="s">
        <v>2</v>
      </c>
      <c r="D2" s="15" t="s">
        <v>3</v>
      </c>
      <c r="E2" s="15" t="s">
        <v>4</v>
      </c>
      <c r="F2" s="15" t="s">
        <v>5</v>
      </c>
      <c r="G2" s="15" t="s">
        <v>6</v>
      </c>
      <c r="H2" s="15" t="s">
        <v>7</v>
      </c>
      <c r="I2" s="15" t="s">
        <v>8</v>
      </c>
      <c r="J2" s="15" t="s">
        <v>9</v>
      </c>
      <c r="K2" s="16" t="s">
        <v>10</v>
      </c>
      <c r="L2" s="16" t="s">
        <v>11</v>
      </c>
      <c r="M2" s="16" t="s">
        <v>12</v>
      </c>
      <c r="N2" s="17" t="s">
        <v>13</v>
      </c>
      <c r="O2" s="17" t="s">
        <v>14</v>
      </c>
      <c r="P2" s="18" t="s">
        <v>15</v>
      </c>
      <c r="Q2" s="19" t="s">
        <v>16</v>
      </c>
    </row>
    <row r="3" ht="258.75">
      <c r="A3" s="20">
        <v>1</v>
      </c>
      <c r="B3" s="21">
        <v>13</v>
      </c>
      <c r="C3" s="22" t="s">
        <v>17</v>
      </c>
      <c r="D3" s="22" t="s">
        <v>18</v>
      </c>
      <c r="E3" s="23" t="s">
        <v>19</v>
      </c>
      <c r="F3" s="24">
        <v>15</v>
      </c>
      <c r="G3" s="25" t="s">
        <v>20</v>
      </c>
      <c r="H3" s="25" t="s">
        <v>21</v>
      </c>
      <c r="I3" s="25" t="s">
        <v>22</v>
      </c>
      <c r="J3" s="25" t="s">
        <v>23</v>
      </c>
      <c r="K3" s="4">
        <v>10</v>
      </c>
      <c r="L3" s="4">
        <v>9.6999999999999993</v>
      </c>
      <c r="M3" s="26"/>
      <c r="N3" s="4">
        <v>10</v>
      </c>
      <c r="O3" s="4">
        <v>9.5</v>
      </c>
      <c r="P3" s="27">
        <f>(SUM(K3:O3))/4</f>
        <v>9.8000000000000007</v>
      </c>
      <c r="Q3" s="28" t="s">
        <v>24</v>
      </c>
    </row>
    <row r="4" ht="138">
      <c r="A4" s="20">
        <v>2</v>
      </c>
      <c r="B4" s="21">
        <v>7</v>
      </c>
      <c r="C4" s="29" t="s">
        <v>25</v>
      </c>
      <c r="D4" s="30" t="s">
        <v>26</v>
      </c>
      <c r="E4" s="31" t="s">
        <v>27</v>
      </c>
      <c r="F4" s="32">
        <v>2</v>
      </c>
      <c r="G4" s="30" t="s">
        <v>28</v>
      </c>
      <c r="H4" s="30" t="s">
        <v>29</v>
      </c>
      <c r="I4" s="30" t="s">
        <v>30</v>
      </c>
      <c r="J4" s="29" t="s">
        <v>31</v>
      </c>
      <c r="K4" s="27">
        <v>9.5</v>
      </c>
      <c r="L4" s="27">
        <v>9.5</v>
      </c>
      <c r="M4" s="33"/>
      <c r="N4" s="27">
        <v>9.5</v>
      </c>
      <c r="O4" s="27">
        <v>9.5</v>
      </c>
      <c r="P4" s="27">
        <f>(SUM(K4:O4))/4</f>
        <v>9.5</v>
      </c>
      <c r="Q4" s="28" t="s">
        <v>32</v>
      </c>
    </row>
    <row r="5" ht="103.5">
      <c r="A5" s="20">
        <v>3</v>
      </c>
      <c r="B5" s="21">
        <v>10</v>
      </c>
      <c r="C5" s="34" t="s">
        <v>33</v>
      </c>
      <c r="D5" s="34"/>
      <c r="E5" s="35" t="s">
        <v>34</v>
      </c>
      <c r="F5" s="32" t="s">
        <v>35</v>
      </c>
      <c r="G5" s="30" t="s">
        <v>36</v>
      </c>
      <c r="H5" s="30" t="s">
        <v>37</v>
      </c>
      <c r="I5" s="30" t="s">
        <v>38</v>
      </c>
      <c r="J5" s="30" t="s">
        <v>39</v>
      </c>
      <c r="K5" s="36">
        <v>9.5</v>
      </c>
      <c r="L5" s="36">
        <v>9.5</v>
      </c>
      <c r="M5" s="36">
        <v>9.5</v>
      </c>
      <c r="N5" s="36">
        <v>9.5</v>
      </c>
      <c r="O5" s="36">
        <v>9.5</v>
      </c>
      <c r="P5" s="27">
        <f>(SUM(K5:O5))/5</f>
        <v>9.5</v>
      </c>
      <c r="Q5" s="28" t="s">
        <v>32</v>
      </c>
    </row>
    <row r="6" ht="138">
      <c r="A6" s="20">
        <v>4</v>
      </c>
      <c r="B6" s="21">
        <v>6</v>
      </c>
      <c r="C6" s="30" t="s">
        <v>40</v>
      </c>
      <c r="D6" s="29" t="s">
        <v>41</v>
      </c>
      <c r="E6" s="37" t="s">
        <v>42</v>
      </c>
      <c r="F6" s="32">
        <v>2</v>
      </c>
      <c r="G6" s="30" t="s">
        <v>43</v>
      </c>
      <c r="H6" s="30" t="s">
        <v>44</v>
      </c>
      <c r="I6" s="30"/>
      <c r="J6" s="29" t="s">
        <v>45</v>
      </c>
      <c r="K6" s="27">
        <v>8</v>
      </c>
      <c r="L6" s="27">
        <v>8.9000000000000004</v>
      </c>
      <c r="M6" s="27">
        <v>8.5</v>
      </c>
      <c r="N6" s="27">
        <v>8.5</v>
      </c>
      <c r="O6" s="27">
        <v>8</v>
      </c>
      <c r="P6" s="27">
        <f>(SUM(K6:O6))/5</f>
        <v>8.379999999999999</v>
      </c>
      <c r="Q6" s="38" t="s">
        <v>46</v>
      </c>
    </row>
    <row r="7" ht="69">
      <c r="A7" s="20">
        <v>5</v>
      </c>
      <c r="B7" s="21">
        <v>5</v>
      </c>
      <c r="C7" s="30" t="s">
        <v>47</v>
      </c>
      <c r="D7" s="30" t="s">
        <v>48</v>
      </c>
      <c r="E7" s="37" t="s">
        <v>42</v>
      </c>
      <c r="F7" s="32">
        <v>4</v>
      </c>
      <c r="G7" s="30" t="s">
        <v>49</v>
      </c>
      <c r="H7" s="30" t="s">
        <v>50</v>
      </c>
      <c r="I7" s="30" t="s">
        <v>51</v>
      </c>
      <c r="J7" s="30" t="s">
        <v>52</v>
      </c>
      <c r="K7" s="27">
        <v>8</v>
      </c>
      <c r="L7" s="27">
        <v>8.5</v>
      </c>
      <c r="M7" s="27">
        <v>8.9000000000000004</v>
      </c>
      <c r="N7" s="27">
        <v>8</v>
      </c>
      <c r="O7" s="27">
        <v>8</v>
      </c>
      <c r="P7" s="27">
        <f>(SUM(K7:O7))/5</f>
        <v>8.2799999999999994</v>
      </c>
      <c r="Q7" s="38" t="s">
        <v>46</v>
      </c>
    </row>
    <row r="8" ht="120.75">
      <c r="A8" s="20">
        <v>6</v>
      </c>
      <c r="B8" s="21">
        <v>11</v>
      </c>
      <c r="C8" s="34" t="s">
        <v>53</v>
      </c>
      <c r="D8" s="34" t="s">
        <v>54</v>
      </c>
      <c r="E8" s="35" t="s">
        <v>34</v>
      </c>
      <c r="F8" s="32" t="s">
        <v>55</v>
      </c>
      <c r="G8" s="30" t="s">
        <v>56</v>
      </c>
      <c r="H8" s="30" t="s">
        <v>57</v>
      </c>
      <c r="I8" s="30" t="s">
        <v>58</v>
      </c>
      <c r="J8" s="30" t="s">
        <v>59</v>
      </c>
      <c r="K8" s="4">
        <v>8</v>
      </c>
      <c r="L8" s="4">
        <v>8.3000000000000007</v>
      </c>
      <c r="M8" s="4">
        <v>8.5</v>
      </c>
      <c r="N8" s="4">
        <v>8</v>
      </c>
      <c r="O8" s="4">
        <v>8.5</v>
      </c>
      <c r="P8" s="27">
        <f>(SUM(K8:O8))/5</f>
        <v>8.2599999999999998</v>
      </c>
      <c r="Q8" s="38" t="s">
        <v>46</v>
      </c>
    </row>
    <row r="9" ht="69">
      <c r="A9" s="20">
        <v>7</v>
      </c>
      <c r="B9" s="21">
        <v>2</v>
      </c>
      <c r="C9" s="30" t="s">
        <v>60</v>
      </c>
      <c r="D9" s="30" t="s">
        <v>61</v>
      </c>
      <c r="E9" s="39" t="s">
        <v>62</v>
      </c>
      <c r="F9" s="32">
        <v>2</v>
      </c>
      <c r="G9" s="30" t="s">
        <v>63</v>
      </c>
      <c r="H9" s="30" t="s">
        <v>64</v>
      </c>
      <c r="I9" s="30" t="s">
        <v>65</v>
      </c>
      <c r="J9" s="30" t="s">
        <v>66</v>
      </c>
      <c r="K9" s="27">
        <v>8</v>
      </c>
      <c r="L9" s="27">
        <v>8.1999999999999993</v>
      </c>
      <c r="M9" s="27">
        <v>9</v>
      </c>
      <c r="N9" s="27">
        <v>8</v>
      </c>
      <c r="O9" s="27">
        <v>8</v>
      </c>
      <c r="P9" s="27">
        <f>(SUM(K9:O9))/5</f>
        <v>8.2400000000000002</v>
      </c>
      <c r="Q9" s="38" t="s">
        <v>46</v>
      </c>
    </row>
    <row r="10" ht="86.25">
      <c r="A10" s="20">
        <v>8</v>
      </c>
      <c r="B10" s="21">
        <v>12</v>
      </c>
      <c r="C10" s="30" t="s">
        <v>67</v>
      </c>
      <c r="D10" s="30" t="s">
        <v>68</v>
      </c>
      <c r="E10" s="31" t="s">
        <v>27</v>
      </c>
      <c r="F10" s="32" t="s">
        <v>69</v>
      </c>
      <c r="G10" s="30" t="s">
        <v>70</v>
      </c>
      <c r="H10" s="30" t="s">
        <v>71</v>
      </c>
      <c r="I10" s="30" t="s">
        <v>58</v>
      </c>
      <c r="J10" s="30" t="s">
        <v>72</v>
      </c>
      <c r="K10" s="4">
        <v>8</v>
      </c>
      <c r="L10" s="4">
        <v>8.5</v>
      </c>
      <c r="M10" s="4">
        <v>8.5</v>
      </c>
      <c r="N10" s="4">
        <v>8</v>
      </c>
      <c r="O10" s="4">
        <v>8</v>
      </c>
      <c r="P10" s="27">
        <f>(SUM(K10:O10))/5</f>
        <v>8.1999999999999993</v>
      </c>
      <c r="Q10" s="38" t="s">
        <v>46</v>
      </c>
    </row>
    <row r="11" ht="318.75" hidden="1">
      <c r="A11" s="20">
        <v>9</v>
      </c>
      <c r="B11" s="21">
        <v>9</v>
      </c>
      <c r="C11" s="34" t="s">
        <v>73</v>
      </c>
      <c r="D11" s="34" t="s">
        <v>74</v>
      </c>
      <c r="E11" s="35" t="s">
        <v>34</v>
      </c>
      <c r="F11" s="32" t="s">
        <v>75</v>
      </c>
      <c r="G11" s="30" t="s">
        <v>76</v>
      </c>
      <c r="H11" s="30" t="s">
        <v>77</v>
      </c>
      <c r="I11" s="30" t="s">
        <v>78</v>
      </c>
      <c r="J11" s="30" t="s">
        <v>79</v>
      </c>
      <c r="K11" s="40"/>
      <c r="L11" s="40"/>
      <c r="M11" s="40"/>
      <c r="N11" s="40"/>
      <c r="O11" s="40"/>
      <c r="P11" s="27">
        <f>(SUM(K11:O11))/5</f>
        <v>0</v>
      </c>
      <c r="Q11" s="38" t="s">
        <v>46</v>
      </c>
    </row>
    <row r="12" ht="86.25">
      <c r="A12" s="20">
        <v>10</v>
      </c>
      <c r="B12" s="21">
        <v>1</v>
      </c>
      <c r="C12" s="30" t="s">
        <v>80</v>
      </c>
      <c r="D12" s="30" t="s">
        <v>81</v>
      </c>
      <c r="E12" s="41" t="s">
        <v>82</v>
      </c>
      <c r="F12" s="32" t="s">
        <v>69</v>
      </c>
      <c r="G12" s="30" t="s">
        <v>83</v>
      </c>
      <c r="H12" s="30" t="s">
        <v>84</v>
      </c>
      <c r="I12" s="30" t="s">
        <v>85</v>
      </c>
      <c r="J12" s="30" t="s">
        <v>86</v>
      </c>
      <c r="K12" s="27">
        <v>8</v>
      </c>
      <c r="L12" s="27">
        <v>8</v>
      </c>
      <c r="M12" s="27">
        <v>8</v>
      </c>
      <c r="N12" s="27">
        <v>8</v>
      </c>
      <c r="O12" s="27">
        <v>8</v>
      </c>
      <c r="P12" s="27">
        <f>(SUM(K12:O12))/5</f>
        <v>8</v>
      </c>
      <c r="Q12" s="38" t="s">
        <v>46</v>
      </c>
    </row>
    <row r="13" ht="69">
      <c r="A13" s="20">
        <v>11</v>
      </c>
      <c r="B13" s="21">
        <v>8</v>
      </c>
      <c r="C13" s="25" t="s">
        <v>87</v>
      </c>
      <c r="D13" s="25" t="s">
        <v>88</v>
      </c>
      <c r="E13" s="37" t="s">
        <v>42</v>
      </c>
      <c r="F13" s="24">
        <v>2</v>
      </c>
      <c r="G13" s="25" t="s">
        <v>89</v>
      </c>
      <c r="H13" s="25" t="s">
        <v>90</v>
      </c>
      <c r="I13" s="25" t="s">
        <v>58</v>
      </c>
      <c r="J13" s="25" t="s">
        <v>91</v>
      </c>
      <c r="K13" s="4">
        <v>8</v>
      </c>
      <c r="L13" s="4">
        <v>8</v>
      </c>
      <c r="M13" s="4">
        <v>8</v>
      </c>
      <c r="N13" s="4">
        <v>8</v>
      </c>
      <c r="O13" s="4">
        <v>8</v>
      </c>
      <c r="P13" s="27">
        <f>(SUM(K13:O13))/5</f>
        <v>8</v>
      </c>
      <c r="Q13" s="38" t="s">
        <v>46</v>
      </c>
    </row>
    <row r="14" ht="189.75">
      <c r="A14" s="20">
        <v>12</v>
      </c>
      <c r="B14" s="2">
        <v>0</v>
      </c>
      <c r="C14" s="42" t="s">
        <v>92</v>
      </c>
      <c r="D14" s="43" t="s">
        <v>93</v>
      </c>
      <c r="E14" s="44" t="s">
        <v>94</v>
      </c>
      <c r="F14" s="24">
        <v>2</v>
      </c>
      <c r="G14" s="45" t="s">
        <v>95</v>
      </c>
      <c r="H14" s="43" t="s">
        <v>96</v>
      </c>
      <c r="I14" s="43" t="s">
        <v>96</v>
      </c>
      <c r="J14" s="43" t="s">
        <v>97</v>
      </c>
      <c r="K14" s="46">
        <v>8</v>
      </c>
      <c r="L14" s="46">
        <v>8</v>
      </c>
      <c r="M14" s="46">
        <v>8</v>
      </c>
      <c r="N14" s="46">
        <v>8</v>
      </c>
      <c r="O14" s="26"/>
      <c r="P14" s="27">
        <f>(SUM(K14:O14))/4</f>
        <v>8</v>
      </c>
      <c r="Q14" s="38" t="s">
        <v>46</v>
      </c>
    </row>
    <row r="15" ht="330.75" customHeight="1">
      <c r="A15" s="20">
        <v>13</v>
      </c>
      <c r="B15" s="21">
        <v>3</v>
      </c>
      <c r="C15" s="30" t="s">
        <v>98</v>
      </c>
      <c r="D15" s="30" t="s">
        <v>99</v>
      </c>
      <c r="E15" s="39" t="s">
        <v>62</v>
      </c>
      <c r="F15" s="32" t="s">
        <v>69</v>
      </c>
      <c r="G15" s="30" t="s">
        <v>100</v>
      </c>
      <c r="H15" s="30" t="s">
        <v>101</v>
      </c>
      <c r="I15" s="30" t="s">
        <v>102</v>
      </c>
      <c r="J15" s="30" t="s">
        <v>103</v>
      </c>
      <c r="K15" s="27">
        <v>7</v>
      </c>
      <c r="L15" s="27">
        <v>8</v>
      </c>
      <c r="M15" s="27">
        <v>8</v>
      </c>
      <c r="N15" s="27">
        <v>6.5999999999999996</v>
      </c>
      <c r="O15" s="27">
        <v>7</v>
      </c>
      <c r="P15" s="27">
        <f>(SUM(K15:O15))/5</f>
        <v>7.3200000000000003</v>
      </c>
      <c r="Q15" s="5" t="s">
        <v>104</v>
      </c>
      <c r="R15" s="47"/>
    </row>
    <row r="16" ht="103.5">
      <c r="A16" s="20">
        <v>14</v>
      </c>
      <c r="B16" s="21">
        <v>4</v>
      </c>
      <c r="C16" s="34" t="s">
        <v>105</v>
      </c>
      <c r="D16" s="34" t="s">
        <v>106</v>
      </c>
      <c r="E16" s="48" t="s">
        <v>107</v>
      </c>
      <c r="F16" s="32" t="s">
        <v>35</v>
      </c>
      <c r="G16" s="30" t="s">
        <v>108</v>
      </c>
      <c r="H16" s="30" t="s">
        <v>109</v>
      </c>
      <c r="I16" s="30" t="s">
        <v>110</v>
      </c>
      <c r="J16" s="30" t="s">
        <v>111</v>
      </c>
      <c r="K16" s="27">
        <v>6.5999999999999996</v>
      </c>
      <c r="L16" s="27">
        <v>6.5999999999999996</v>
      </c>
      <c r="M16" s="27">
        <v>6.7000000000000002</v>
      </c>
      <c r="N16" s="27">
        <v>7</v>
      </c>
      <c r="O16" s="27">
        <v>6.5999999999999996</v>
      </c>
      <c r="P16" s="27">
        <f>(SUM(K16:O16))/5</f>
        <v>6.7000000000000002</v>
      </c>
      <c r="Q16" s="5" t="s">
        <v>104</v>
      </c>
    </row>
    <row r="17" ht="14.25">
      <c r="A17" s="20"/>
    </row>
    <row r="18" ht="14.25">
      <c r="A18" s="20"/>
    </row>
    <row r="19" ht="14.25">
      <c r="A19" s="20"/>
    </row>
    <row r="20" ht="14.25">
      <c r="A20" s="20"/>
    </row>
    <row r="21" ht="14.25">
      <c r="A21" s="20"/>
    </row>
    <row r="22" ht="14.25">
      <c r="A22" s="20"/>
    </row>
    <row r="23" ht="14.25">
      <c r="A23" s="20"/>
    </row>
    <row r="24" ht="14.25">
      <c r="A24" s="20"/>
    </row>
    <row r="25" ht="14.25">
      <c r="A25" s="20"/>
    </row>
    <row r="26" ht="14.25">
      <c r="A26" s="20"/>
    </row>
    <row r="27" ht="14.25">
      <c r="A27" s="20"/>
    </row>
    <row r="28" ht="14.25">
      <c r="A28" s="20"/>
    </row>
    <row r="29" ht="14.25">
      <c r="A29" s="20"/>
    </row>
  </sheetData>
  <sheetProtection algorithmName="SHA-512" hashValue="5vDgSe4Afefmu0WiZnrDKrUXrVyGYb7WflkJ44IDZ0ToSsxYyGyobYg4MW0Ce7YiRzkkyV85VC71ywm2mQ6wcg==" saltValue="w11eaom7zB4qzBTbo1xJ/g==" spinCount="100000" autoFilter="1" deleteColumns="1" deleteRows="1" formatCells="0" formatColumns="0" formatRows="0" insertColumns="1" insertHyperlinks="1" insertRows="1" objects="1" pivotTables="1" scenarios="1" selectLockedCells="0" selectUnlockedCells="0" sheet="1" sort="1"/>
  <sortState ref="B3:Q16">
    <sortCondition descending="1" ref="P3:P16"/>
  </sortState>
  <mergeCells count="1">
    <mergeCell ref="B1:J1"/>
  </mergeCells>
  <printOptions headings="0" gridLines="0"/>
  <pageMargins left="0.75196850393700776" right="0.75196850393700776" top="1" bottom="1" header="0.5" footer="0.5"/>
  <pageSetup paperSize="9" scale="53" firstPageNumber="1" fitToWidth="1" fitToHeight="0" pageOrder="downThenOver" orientation="landscape" usePrinterDefaults="1" blackAndWhite="0" draft="0" cellComments="none" useFirstPageNumber="1"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R7-Office/7.4.0.112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ГБУДО г. Москвы «ДШИ «Феникс» ГБУДО г. Москвы «ДШИ «Феникс»</cp:lastModifiedBy>
  <cp:revision>26</cp:revision>
  <dcterms:created xsi:type="dcterms:W3CDTF">2024-03-12T09:29:59Z</dcterms:created>
  <dcterms:modified xsi:type="dcterms:W3CDTF">2024-04-24T14:29:54Z</dcterms:modified>
</cp:coreProperties>
</file>