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НП_жюри СВОД" sheetId="1" state="visible" r:id="rId1"/>
  </sheets>
  <calcPr/>
</workbook>
</file>

<file path=xl/sharedStrings.xml><?xml version="1.0" encoding="utf-8"?>
<sst xmlns="http://schemas.openxmlformats.org/spreadsheetml/2006/main" count="193" uniqueCount="193">
  <si>
    <t xml:space="preserve">СВОДНАЯ ОЦЕНОЧНАЯ ВЕДОМОСТЬ (ПРОТОКОЛ) ПРОСЛУШИВАНИЙ   
в номинации "Сольное народное пение"</t>
  </si>
  <si>
    <t>Учреждение</t>
  </si>
  <si>
    <t xml:space="preserve">ФИО участника</t>
  </si>
  <si>
    <t>Возраст</t>
  </si>
  <si>
    <t xml:space="preserve">Возрастная группа</t>
  </si>
  <si>
    <t xml:space="preserve">ФИО руководителя</t>
  </si>
  <si>
    <t xml:space="preserve">ФИО концертмейстера</t>
  </si>
  <si>
    <t>Программа</t>
  </si>
  <si>
    <t>Т.В.Семушина</t>
  </si>
  <si>
    <t>С.К.Игнатьева</t>
  </si>
  <si>
    <t>В.В.Полякова</t>
  </si>
  <si>
    <t>СВОД</t>
  </si>
  <si>
    <t>итоги</t>
  </si>
  <si>
    <t xml:space="preserve">ГБУДО г. Москвы "МГОДШИ "Сокольники")  
(499)264-06-38 
E-mail: dshisokolniki@culture.mos.ru</t>
  </si>
  <si>
    <t xml:space="preserve">Жабина Вероника Андреевна</t>
  </si>
  <si>
    <t>07.09.2008</t>
  </si>
  <si>
    <t xml:space="preserve">3 старшая возрастная группа (A) – от 13 до 15 лет включительно;</t>
  </si>
  <si>
    <t xml:space="preserve">Найденко Юлия Васильевна </t>
  </si>
  <si>
    <t xml:space="preserve">Сергеев Алексей Андреевич</t>
  </si>
  <si>
    <r>
      <rPr>
        <sz val="12"/>
        <color indexed="2"/>
        <rFont val="Times New Roman"/>
      </rPr>
      <t xml:space="preserve">1. «Лучинушка», лирическая песня Московской области, 02:30;</t>
    </r>
    <r>
      <rPr>
        <sz val="12"/>
        <color theme="1"/>
        <rFont val="Times New Roman"/>
      </rPr>
      <t xml:space="preserve">
2. ⁠. «Семеро знатных женихов», сл. и муз. М. Мордасовой, 02:25.</t>
    </r>
  </si>
  <si>
    <t xml:space="preserve">Лауреат 1 степени</t>
  </si>
  <si>
    <t xml:space="preserve">за лучшее исполнение 
произведений на материале натродных тем</t>
  </si>
  <si>
    <t>1633803451</t>
  </si>
  <si>
    <t xml:space="preserve">2024-02-22 13:29:22</t>
  </si>
  <si>
    <t xml:space="preserve">Государственный музыкально-педагогический институт им. М.М. Ипполитова-Иванова, +7 (495) 911 96 05,  info@ippolitovka.ru </t>
  </si>
  <si>
    <t xml:space="preserve">Ашаева Диана Александровна</t>
  </si>
  <si>
    <t xml:space="preserve">5 группа юниор – студенты ССУЗОВ</t>
  </si>
  <si>
    <t xml:space="preserve">Семушина Татьяна Владимировна </t>
  </si>
  <si>
    <t xml:space="preserve">Зиганшин Борис Михайлович </t>
  </si>
  <si>
    <r>
      <rPr>
        <sz val="12"/>
        <color theme="1"/>
        <rFont val="Times New Roman"/>
      </rPr>
      <t xml:space="preserve">1) «Ой, трава зелёная» Музыка: В.Титова; Слова: Д.Силлова
</t>
    </r>
    <r>
      <rPr>
        <sz val="12"/>
        <color indexed="2"/>
        <rFont val="Times New Roman"/>
      </rPr>
      <t xml:space="preserve">2) «Валенки» Русская народная песня из репертуара Л.А. Руслановой (1:56)</t>
    </r>
  </si>
  <si>
    <t>1639078390</t>
  </si>
  <si>
    <t xml:space="preserve">2024-02-28 09:47:14</t>
  </si>
  <si>
    <t xml:space="preserve">ДМШ им. Докшицера  89254640590</t>
  </si>
  <si>
    <t xml:space="preserve">Елизарова Валерия Денисовна </t>
  </si>
  <si>
    <t xml:space="preserve">Лебедева Юлия Григорьевна </t>
  </si>
  <si>
    <t xml:space="preserve">Сергиенко Андрей Витальевич </t>
  </si>
  <si>
    <r>
      <rPr>
        <sz val="12"/>
        <color indexed="2"/>
        <rFont val="Times New Roman"/>
      </rPr>
      <t xml:space="preserve">"Я лечу над Россией" сл. О. Левицкий, муз. Г. Пономаренко.</t>
    </r>
    <r>
      <rPr>
        <sz val="12"/>
        <rFont val="Times New Roman"/>
      </rPr>
      <t xml:space="preserve">
"Девчоночка"- р.н.п.</t>
    </r>
  </si>
  <si>
    <t>1636219150</t>
  </si>
  <si>
    <t xml:space="preserve">2024-02-25 13:12:10</t>
  </si>
  <si>
    <t xml:space="preserve">Московский Государственный Институт Культуры  +7 (495) 570-31-33 rektor@mgik.org (год окончания обучения 2020) </t>
  </si>
  <si>
    <t xml:space="preserve">Галинурова Ольга Александровна </t>
  </si>
  <si>
    <t xml:space="preserve">13.08.1994 </t>
  </si>
  <si>
    <t xml:space="preserve">5 группа профессионалы – студенты ВУЗов и профессиональные исполнители</t>
  </si>
  <si>
    <t xml:space="preserve">Филиппова Светлана Геннадьевна </t>
  </si>
  <si>
    <t xml:space="preserve">Галинуров Тимур Марсович </t>
  </si>
  <si>
    <t xml:space="preserve">1. «Весенняя закличка» Брянской области (a’Capella, длительность: 2 мин 30 сек); 
2. «Широка в полях дорога» сл. К. Подревского, муз. М. Николаевского.   (из репертуара О. Воронец, длительность: 4 мин 30 сек). </t>
  </si>
  <si>
    <t xml:space="preserve">за исполнение 
произведения Российского композитора</t>
  </si>
  <si>
    <t>1644889653</t>
  </si>
  <si>
    <t xml:space="preserve">2024-03-04 14:50:47</t>
  </si>
  <si>
    <t xml:space="preserve">ГБУДО г. Москвы «ДМШ имени Ф.И.Шаляпина» 8(495)435-01-33, dmshshalapina@culture.mos.ru</t>
  </si>
  <si>
    <t xml:space="preserve">Юцайтис Арнас Алексеевич</t>
  </si>
  <si>
    <t>11.08.2009</t>
  </si>
  <si>
    <t xml:space="preserve">Дорохова Екатерина Михайловна</t>
  </si>
  <si>
    <t xml:space="preserve">Прохоров Юрий Михайлович</t>
  </si>
  <si>
    <t xml:space="preserve">1. Старорусский напев «Пока молод был, горя не было…» a capella  2:30
2. Р.н.п «Вдоль по-Питерской» , песня из репертуара Лидии Руслановой 2:30</t>
  </si>
  <si>
    <t xml:space="preserve">Лауреат 2 степени</t>
  </si>
  <si>
    <t>1643627423</t>
  </si>
  <si>
    <t xml:space="preserve">2024-03-03 14:37:50</t>
  </si>
  <si>
    <t xml:space="preserve">ГБУДО г.Москвы "ДШИ им.В.С.Калинникова" 8(925)373-85-00</t>
  </si>
  <si>
    <t xml:space="preserve">Борнукова Ульяна Павловна</t>
  </si>
  <si>
    <t xml:space="preserve">4 старшая возрастная группа (Б) – от 16 до 19 лет включительно;</t>
  </si>
  <si>
    <t xml:space="preserve">Жмакина Галина Владимировна</t>
  </si>
  <si>
    <t xml:space="preserve">Кириенко Андрей Алексеевич</t>
  </si>
  <si>
    <t xml:space="preserve">1. "А в саду, в саду" - обрядовая русская народная песня, записанная в Смоленской области (2,30)
2. "Голосочек мой певучий" - шуточные страдания. Напев и слова Марии Мордасовой (2,30)</t>
  </si>
  <si>
    <t xml:space="preserve">МГИМ им А.Г.Шнитке</t>
  </si>
  <si>
    <t xml:space="preserve">Кузнецова Екатерина Сергеевна</t>
  </si>
  <si>
    <t xml:space="preserve">Шибанова Анна Андреевна </t>
  </si>
  <si>
    <t xml:space="preserve"> Алексеев Алексей Алексеевич</t>
  </si>
  <si>
    <t xml:space="preserve">1. Жила была красавица (с. Чусовое Шалинский р-н Свердловской обл.)
2. "Голова" (из реп. Е. Молодцовой)</t>
  </si>
  <si>
    <t>1643859269</t>
  </si>
  <si>
    <t xml:space="preserve">2024-03-03 18:34:25</t>
  </si>
  <si>
    <t xml:space="preserve">Кожурина Екатерина Васильевна </t>
  </si>
  <si>
    <t>21.12.2002</t>
  </si>
  <si>
    <t xml:space="preserve">1. «Лучинушка» - русская народная песня из репертуара Н.Плевицкой, 3,28. 
2. «Трава - мурава» - муз. А. Аверкина, сл. В. Бокова, 2,00.  </t>
  </si>
  <si>
    <t>1644886795</t>
  </si>
  <si>
    <t xml:space="preserve">2024-03-04 14:48:42</t>
  </si>
  <si>
    <t xml:space="preserve">ФГБОУ ВО «РАМ им. Гнесиных», </t>
  </si>
  <si>
    <t xml:space="preserve">Попова Владислава Александровна</t>
  </si>
  <si>
    <t>10.12.2002</t>
  </si>
  <si>
    <t xml:space="preserve">Корчагина Тамара Александровна </t>
  </si>
  <si>
    <t xml:space="preserve">Талканбаев Дастан Нурбекович </t>
  </si>
  <si>
    <t xml:space="preserve">1. «Ой, глибокий колодязю» - УНП из репертуара Нины Матвиенко.  3:30
2. «Вы, комарики» - РНП из репертуара А. Стрельченко. 2:05 </t>
  </si>
  <si>
    <t xml:space="preserve">Муниципальное учреждение дополнительного образования детская музыкальная школа п.Удельная </t>
  </si>
  <si>
    <t xml:space="preserve">Николаев Александр Дмитриевич </t>
  </si>
  <si>
    <t>25.07.2009</t>
  </si>
  <si>
    <t xml:space="preserve">Сальникова Ирина Витальевна </t>
  </si>
  <si>
    <t xml:space="preserve">нет (Николаев Александр Дмитриевич)</t>
  </si>
  <si>
    <t xml:space="preserve">1. РНП "Вниз по Волге реке" a capella 4.0 м
2. Казачий романс "Поезд уходит далеко" 2.0 м</t>
  </si>
  <si>
    <t xml:space="preserve">Лауреат 3 степени</t>
  </si>
  <si>
    <t>1644905204</t>
  </si>
  <si>
    <t xml:space="preserve">2024-03-04 15:02:11</t>
  </si>
  <si>
    <t xml:space="preserve">ГБОУ ДО ДТДМ"Неоткрытые острова"</t>
  </si>
  <si>
    <t xml:space="preserve">Иванова Анисия Никитична</t>
  </si>
  <si>
    <t xml:space="preserve">1 младшая возрастная группа – от 7 до 9 лет включительно;</t>
  </si>
  <si>
    <t xml:space="preserve">Черномордиков Алексей Юрьевич </t>
  </si>
  <si>
    <t xml:space="preserve">" Ой , кулики"- закличка
" Как вставала я ранёшенько"- р.н.п.</t>
  </si>
  <si>
    <t>1644919445</t>
  </si>
  <si>
    <t xml:space="preserve">2024-03-04 15:12:36</t>
  </si>
  <si>
    <t xml:space="preserve">ГБОУ ДО ДТДМ "Неоткрытые острова"</t>
  </si>
  <si>
    <t xml:space="preserve">Новикова Анна</t>
  </si>
  <si>
    <t xml:space="preserve">2 средняя возрастная группа – от 10 до 12 лет включительно;</t>
  </si>
  <si>
    <t xml:space="preserve">"Два брата" - потешка
"Барыня" - р.н.п.</t>
  </si>
  <si>
    <t>1645073446</t>
  </si>
  <si>
    <t xml:space="preserve">2024-03-04 17:01:16</t>
  </si>
  <si>
    <t xml:space="preserve">МБОУ ДО ДМШ им. М. М. Ипполитова-Иванова</t>
  </si>
  <si>
    <t xml:space="preserve">Плаксюк Мария Николаевна</t>
  </si>
  <si>
    <t>10.01.2014</t>
  </si>
  <si>
    <t xml:space="preserve">Можегова Виктория Сеергеевна</t>
  </si>
  <si>
    <t xml:space="preserve">Гагалаян Филипп Владимирович</t>
  </si>
  <si>
    <t xml:space="preserve">1."Колыбельная" Р.н.п. на стихи М. Лермонтова
2."Двор, широк двор" Р.н.п обр. Симона</t>
  </si>
  <si>
    <t>1643625602</t>
  </si>
  <si>
    <t xml:space="preserve">2024-03-03 14:36:07</t>
  </si>
  <si>
    <t xml:space="preserve">Государственное бюджетное учреждение дополнительного образования города Москвы «Детская школа искусств имени Я.В.Флиера «</t>
  </si>
  <si>
    <t xml:space="preserve">Головастикова Таисия Евгеньевна</t>
  </si>
  <si>
    <t xml:space="preserve">08.04.2013 </t>
  </si>
  <si>
    <t xml:space="preserve">Лысенко Наталья Владимировна</t>
  </si>
  <si>
    <t xml:space="preserve">Петров Роман Ромуальдович </t>
  </si>
  <si>
    <t xml:space="preserve">1. Лирическая песня распев Е.А.Краснопевцевой «Плыла лодочка» 2:30
2. Шуточная песня Белгородксой обл. с.Фощеватово Волоконовского района «Ай, ты Наташа, ты Наташа» 2:20</t>
  </si>
  <si>
    <t>1645264976</t>
  </si>
  <si>
    <t xml:space="preserve">2024-03-04 19:04:24</t>
  </si>
  <si>
    <t xml:space="preserve">МБУК «Центр культурного развития» г. Минусинск</t>
  </si>
  <si>
    <t xml:space="preserve">Нидзий Дарья Алексеевна</t>
  </si>
  <si>
    <t>16.11.1988</t>
  </si>
  <si>
    <t xml:space="preserve">Ансамбль русских народных инструментов «Тройка»
Художественный руководитель В.Н.Гасюков</t>
  </si>
  <si>
    <t xml:space="preserve">«Как служил солдат»  4.27
https://disk.yandex.ru/i/ONUXfMrmGT7uUw
«Воронежская разнесуха» 2.14
https://youtu.be/UryVEIJ5hA8</t>
  </si>
  <si>
    <t>1654558157</t>
  </si>
  <si>
    <t xml:space="preserve">2024-03-09 14:19:07</t>
  </si>
  <si>
    <t xml:space="preserve">ГБУДО г. Москвы «ДМШ имени Ф. И. Шаляпина» 8 (495)435-01-33 ,dmshshalapina@culture.mos.ru</t>
  </si>
  <si>
    <t xml:space="preserve">Тимошенко Арина Андреевна</t>
  </si>
  <si>
    <t>15.05.2014</t>
  </si>
  <si>
    <t xml:space="preserve">1.  Лирическая песня Смоленской области «Вылетала сизая голубка» a capellа 2:00
2. Саратовские припевки «Выйду, выйду в чисто поле» , из репертуара Лидии Руслановой 2:30</t>
  </si>
  <si>
    <t xml:space="preserve">ГБОУ ДШИ г. Москвы Родник</t>
  </si>
  <si>
    <t xml:space="preserve">Батлук Ада Александровна</t>
  </si>
  <si>
    <t xml:space="preserve">Жамалетдинова Гюзяль Гайяровна </t>
  </si>
  <si>
    <t xml:space="preserve">Дергач Дмитрий Сергеевич, Гладких Денис Васильевич, Фесенко Екатерина Алексеевна</t>
  </si>
  <si>
    <t xml:space="preserve">1. "Как со вечера пороша" ("Метель") песня из репертуара Л. Руслановой
2. "Пятрова ночь маленька" , календарная песня Красноярского края </t>
  </si>
  <si>
    <t xml:space="preserve">Муниципальное учреждение дополнительного образования детская музыкальная школа п. Удельная  +7(49646)22022, электронная почта ushkola@list.ru</t>
  </si>
  <si>
    <t xml:space="preserve">Волкова Дара Владимировна</t>
  </si>
  <si>
    <t>30.09.2010г</t>
  </si>
  <si>
    <t xml:space="preserve">Сальникова Ирина Витальевна</t>
  </si>
  <si>
    <t xml:space="preserve">Сердюков Николай Васильевич </t>
  </si>
  <si>
    <t xml:space="preserve">1. Историческая р.н.п.  «Как за речкою, да за великою» (2.30 мин)
2. Народные припевки из репертуара Марии Мордасовой «Тимоня» (3.00 мин)</t>
  </si>
  <si>
    <t xml:space="preserve">ГБУДО г. Москвы «Детская школа искусств имени И. Ф. Стравинского»;dshistravinskogo@culture.mos.ru ; +74957524348 </t>
  </si>
  <si>
    <t xml:space="preserve">Малькова Вера Дмитриевна</t>
  </si>
  <si>
    <t xml:space="preserve">Цветкова Лилия Юрьевна</t>
  </si>
  <si>
    <t xml:space="preserve">Остроухов Игорь Дмитриевич</t>
  </si>
  <si>
    <t xml:space="preserve">1. "Ой, хмели, моя хмелинка" - лирическая Тульской области
2. "Ой, вишня моя" - плясовая Смоленской области (из репертуара Ольги Трушиной)</t>
  </si>
  <si>
    <t>Дипломант</t>
  </si>
  <si>
    <t xml:space="preserve">ГБУДО г. Москвы 
"ДШИ им. Я.В. Флиера"</t>
  </si>
  <si>
    <t xml:space="preserve">Калинина Варвара 
Ильинична</t>
  </si>
  <si>
    <t xml:space="preserve">Петров Роман Ромуальдович</t>
  </si>
  <si>
    <t xml:space="preserve">1. Календарная купальская песня Брянской области "Ой рано на Ивана" 2,0
2. Припевки Липецкой области "Кирсанка" 2.10</t>
  </si>
  <si>
    <t xml:space="preserve">Муниципальное учреждение дополнительного образования Солнечногорская  детская школа искусств, 8-495-994-10-48,  Musikscool@yandex.ru</t>
  </si>
  <si>
    <t xml:space="preserve">Костяница Софья Викторовна</t>
  </si>
  <si>
    <t xml:space="preserve">7 лет</t>
  </si>
  <si>
    <t xml:space="preserve">Юденкова Виктория Сергеевна</t>
  </si>
  <si>
    <t xml:space="preserve">Беляков Александр Дмитриевич</t>
  </si>
  <si>
    <t xml:space="preserve">1."Жаворонок-дуда" - веснянка; 01:00                    
2.Маков цвет"- рнп 02:05</t>
  </si>
  <si>
    <t xml:space="preserve">ГБУДО г. Москвы ДМШ им. Э. Грига +7-499-432-97-35, post_dmshgriga@mail.ru</t>
  </si>
  <si>
    <t xml:space="preserve">Григорьева Ольга Дмитриевна</t>
  </si>
  <si>
    <t>15.05.2012</t>
  </si>
  <si>
    <t xml:space="preserve">Киселева Марина Дмитриевна</t>
  </si>
  <si>
    <t xml:space="preserve">Букаев Игорь Олегович</t>
  </si>
  <si>
    <t xml:space="preserve">РНП "Ходила младёшенька" - 2:35
РНП "Я на горку шла" - 3:10</t>
  </si>
  <si>
    <t xml:space="preserve">ГБУДО г. Москвы "ДМШ им. Э. Грига" +7-499-432-97-35, post_dmshgriga@mail.ru</t>
  </si>
  <si>
    <t xml:space="preserve">Матрос Екатерина Алексеевна</t>
  </si>
  <si>
    <t>10.11.2009</t>
  </si>
  <si>
    <t xml:space="preserve">РНП "Исходила младёшенька" - 2:10
РНП из реп. Лидии Руслановой "Утушка луговая" 3:15</t>
  </si>
  <si>
    <t xml:space="preserve">Ханова Полина Эдуардовна</t>
  </si>
  <si>
    <t xml:space="preserve">1) «И не кукуй кукушка»- Лирическая песня, Свердловской области. 
        2) «Ангел мой»- Из репертуара В. Толкуновой. Музыка: В.Толкуновой. Стихи: Н. Дерзновенко</t>
  </si>
  <si>
    <t xml:space="preserve">Детская школа искусств Московского государственного института культуры </t>
  </si>
  <si>
    <t xml:space="preserve">Карнаухова Елизавета Дмитриевна </t>
  </si>
  <si>
    <t xml:space="preserve">Терешина Ирина Валериевна </t>
  </si>
  <si>
    <t xml:space="preserve">1. Яблонька - пестушка с.Некрасовка Свердловской обл. 1:15мин
2. Синтетюриха - припевки с. Кежма Красноярского края 2:20мин</t>
  </si>
  <si>
    <t xml:space="preserve">Муниципальное учреждение дополнительного образования Сенежская детская школа искусств, 8-4962-60-00-51, solsendschi@mail.ruh</t>
  </si>
  <si>
    <t xml:space="preserve">Калинин Владислав Николаевич</t>
  </si>
  <si>
    <t xml:space="preserve">1."Пряла куделечку" шуточная песня Смоленской области. 2."Гармонь моя" сл. Мордасовой</t>
  </si>
  <si>
    <t xml:space="preserve">ГБУДО г. Москвы "ДШИ им. Я.В. Флиера"</t>
  </si>
  <si>
    <t xml:space="preserve">Саберова Эмилия Азатовна</t>
  </si>
  <si>
    <t xml:space="preserve">1.Календарная песня Смоленской области "Что в леску, леску" 1,50
2. Плясовая песня Волгоградской области "Ой цветики, цветики мои" 2,50</t>
  </si>
  <si>
    <t xml:space="preserve">Шилобокова Ольга Николаевна</t>
  </si>
  <si>
    <t>08.07.2011</t>
  </si>
  <si>
    <t xml:space="preserve">РНП "А я по лугу" - 1:55
А. Аверкин, В. Боков "Маков цвет" - 1:40</t>
  </si>
  <si>
    <t xml:space="preserve">Перцева Полина Максимовна</t>
  </si>
  <si>
    <t xml:space="preserve">1.  "Патоку с имбирем"-шуточная песня Калужской области 01:00
2. "Курские припевки"  02:35</t>
  </si>
  <si>
    <t xml:space="preserve">ГБУДОг. Москвы "ДШИ им. Я.В. Флиера"</t>
  </si>
  <si>
    <t xml:space="preserve">Чагина Агата Петровна</t>
  </si>
  <si>
    <t>03.04.2014</t>
  </si>
  <si>
    <t xml:space="preserve">1. Лирическая песня Смоленской области "Ходила б я, гуляла я"    1.50
2. Плясовая песня Волгоградской области "Как я млада загуляла"  2.20</t>
  </si>
  <si>
    <t>Участник</t>
  </si>
  <si>
    <t xml:space="preserve">Муниципальное учреждение дополнительного образования Сенежская ДШИ, 8-4962-60-00-51, solsendschi@mail.ru</t>
  </si>
  <si>
    <t xml:space="preserve">Кулешова Ульяна Андреевна</t>
  </si>
  <si>
    <t xml:space="preserve">1." Я давным давно у мамки была"- лирическая песня Смоленской области. 01:35
2. " Топится, топится в огороде баня"- сл. М.Мордасовой, музыка народная. 02:50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</si>
</sst>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\ h:mm:ss"/>
  </numFmts>
  <fonts count="18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2.000000"/>
      <color theme="1"/>
      <name val="Times New Roman"/>
    </font>
    <font>
      <b/>
      <sz val="11.000000"/>
      <color theme="1"/>
      <name val="Calibri"/>
      <scheme val="minor"/>
    </font>
    <font>
      <sz val="11.000000"/>
      <name val="Calibri"/>
      <scheme val="minor"/>
    </font>
    <font>
      <sz val="11.000000"/>
      <name val="Times New Roman"/>
    </font>
    <font>
      <b/>
      <sz val="24.000000"/>
      <name val="Times New Roman"/>
    </font>
    <font>
      <b/>
      <sz val="11.000000"/>
      <name val="Calibri"/>
      <scheme val="minor"/>
    </font>
    <font>
      <b/>
      <sz val="12.000000"/>
      <color theme="1"/>
      <name val="Times New Roman"/>
    </font>
    <font>
      <b/>
      <sz val="12.000000"/>
      <name val="Times New Roman"/>
    </font>
    <font>
      <b/>
      <sz val="14.000000"/>
      <color theme="1"/>
      <name val="Times New Roman"/>
    </font>
    <font>
      <sz val="11.000000"/>
      <color theme="1"/>
      <name val="Carlito"/>
    </font>
    <font>
      <sz val="11.000000"/>
      <name val="Calibri"/>
    </font>
    <font>
      <b/>
      <sz val="11.000000"/>
      <color indexed="2"/>
      <name val="Calibri"/>
      <scheme val="minor"/>
    </font>
    <font>
      <sz val="11.500000"/>
      <color rgb="FF1A1A1A"/>
      <name val="Times New Roman"/>
    </font>
    <font>
      <sz val="12.000000"/>
      <name val="Times New Roman"/>
    </font>
    <font>
      <sz val="11.000000"/>
      <name val="Carlito"/>
    </font>
  </fonts>
  <fills count="12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92D050"/>
        <bgColor indexed="5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rgb="FF00B050"/>
        <bgColor rgb="FF00B050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7" tint="0.79998168889431442"/>
        <bgColor theme="7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9">
    <xf fontId="0" fillId="0" borderId="0" numFmtId="0" xfId="0"/>
    <xf fontId="1" fillId="0" borderId="1" numFmtId="0" xfId="0" applyFont="1" applyBorder="1" applyAlignment="1">
      <alignment wrapText="1"/>
    </xf>
    <xf fontId="1" fillId="0" borderId="2" numFmtId="0" xfId="0" applyFont="1" applyBorder="1" applyAlignment="1">
      <alignment wrapText="1"/>
    </xf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2" borderId="1" numFmtId="0" xfId="0" applyFill="1" applyBorder="1"/>
    <xf fontId="4" fillId="0" borderId="0" numFmtId="0" xfId="0" applyFont="1"/>
    <xf fontId="5" fillId="0" borderId="0" numFmtId="0" xfId="0" applyFont="1"/>
    <xf fontId="6" fillId="0" borderId="1" numFmtId="0" xfId="0" applyFont="1" applyBorder="1" applyAlignment="1">
      <alignment wrapText="1"/>
    </xf>
    <xf fontId="6" fillId="0" borderId="2" numFmtId="0" xfId="0" applyFont="1" applyBorder="1" applyAlignment="1">
      <alignment wrapText="1"/>
    </xf>
    <xf fontId="7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 wrapText="1"/>
    </xf>
    <xf fontId="5" fillId="2" borderId="1" numFmtId="0" xfId="0" applyFont="1" applyFill="1" applyBorder="1"/>
    <xf fontId="8" fillId="0" borderId="0" numFmtId="0" xfId="0" applyFont="1"/>
    <xf fontId="9" fillId="3" borderId="1" numFmtId="0" xfId="0" applyFont="1" applyFill="1" applyBorder="1" applyAlignment="1">
      <alignment horizontal="center" vertical="center" wrapText="1"/>
    </xf>
    <xf fontId="10" fillId="4" borderId="1" numFmtId="0" xfId="0" applyFont="1" applyFill="1" applyBorder="1" applyAlignment="1">
      <alignment horizontal="center" vertical="center" wrapText="1"/>
    </xf>
    <xf fontId="10" fillId="5" borderId="1" numFmtId="0" xfId="0" applyFont="1" applyFill="1" applyBorder="1" applyAlignment="1">
      <alignment horizontal="center" vertical="center" wrapText="1"/>
    </xf>
    <xf fontId="11" fillId="2" borderId="1" numFmtId="0" xfId="0" applyFont="1" applyFill="1" applyBorder="1" applyAlignment="1">
      <alignment horizontal="center" vertical="center"/>
    </xf>
    <xf fontId="0" fillId="6" borderId="0" numFmtId="0" xfId="0" applyFill="1"/>
    <xf fontId="12" fillId="0" borderId="1" numFmtId="0" xfId="0" applyFont="1" applyBorder="1" applyAlignment="1">
      <alignment wrapText="1"/>
    </xf>
    <xf fontId="12" fillId="0" borderId="2" numFmtId="0" xfId="0" applyFont="1" applyBorder="1" applyAlignment="1">
      <alignment wrapText="1"/>
    </xf>
    <xf fontId="12" fillId="0" borderId="2" numFmtId="0" xfId="0" applyFont="1" applyBorder="1" applyAlignment="1">
      <alignment horizontal="center" vertical="center" wrapText="1"/>
    </xf>
    <xf fontId="3" fillId="5" borderId="1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13" fillId="0" borderId="1" numFmtId="0" xfId="0" applyFont="1" applyBorder="1" applyAlignment="1">
      <alignment horizontal="center" vertical="center"/>
    </xf>
    <xf fontId="0" fillId="5" borderId="1" numFmtId="0" xfId="0" applyFill="1" applyBorder="1" applyAlignment="1">
      <alignment horizontal="center" vertical="center"/>
    </xf>
    <xf fontId="11" fillId="7" borderId="1" numFmtId="0" xfId="0" applyFont="1" applyFill="1" applyBorder="1" applyAlignment="1">
      <alignment horizontal="center" vertical="center"/>
    </xf>
    <xf fontId="14" fillId="0" borderId="0" numFmtId="0" xfId="0" applyFont="1" applyAlignment="1">
      <alignment wrapText="1"/>
    </xf>
    <xf fontId="15" fillId="0" borderId="1" numFmtId="0" xfId="0" applyFont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16" fillId="0" borderId="1" numFmtId="0" xfId="0" applyFont="1" applyBorder="1" applyAlignment="1">
      <alignment horizontal="center" vertical="center" wrapText="1"/>
    </xf>
    <xf fontId="16" fillId="6" borderId="1" numFmtId="0" xfId="0" applyFont="1" applyFill="1" applyBorder="1" applyAlignment="1">
      <alignment horizontal="center" vertical="center" wrapText="1"/>
    </xf>
    <xf fontId="16" fillId="0" borderId="1" numFmtId="14" xfId="0" applyNumberFormat="1" applyFont="1" applyBorder="1" applyAlignment="1">
      <alignment horizontal="center" vertical="center" wrapText="1"/>
    </xf>
    <xf fontId="12" fillId="0" borderId="1" numFmtId="2" xfId="0" applyNumberFormat="1" applyFont="1" applyBorder="1" applyAlignment="1">
      <alignment wrapText="1"/>
    </xf>
    <xf fontId="9" fillId="5" borderId="1" numFmtId="0" xfId="0" applyFont="1" applyFill="1" applyBorder="1" applyAlignment="1">
      <alignment horizontal="center" vertical="center" wrapText="1"/>
    </xf>
    <xf fontId="3" fillId="6" borderId="1" numFmtId="0" xfId="0" applyFont="1" applyFill="1" applyBorder="1" applyAlignment="1">
      <alignment horizontal="center" vertical="center" wrapText="1"/>
    </xf>
    <xf fontId="0" fillId="8" borderId="1" numFmtId="0" xfId="0" applyFill="1" applyBorder="1" applyAlignment="1">
      <alignment horizontal="center" vertical="center"/>
    </xf>
    <xf fontId="16" fillId="9" borderId="1" numFmtId="0" xfId="0" applyFont="1" applyFill="1" applyBorder="1" applyAlignment="1">
      <alignment horizontal="center" vertical="center" wrapText="1"/>
    </xf>
    <xf fontId="17" fillId="0" borderId="5" numFmtId="2" xfId="0" applyNumberFormat="1" applyFont="1" applyBorder="1" applyAlignment="1">
      <alignment horizontal="left" wrapText="1"/>
    </xf>
    <xf fontId="17" fillId="0" borderId="6" numFmtId="160" xfId="0" applyNumberFormat="1" applyFont="1" applyBorder="1" applyAlignment="1">
      <alignment horizontal="left" wrapText="1"/>
    </xf>
    <xf fontId="3" fillId="0" borderId="1" numFmtId="14" xfId="0" applyNumberFormat="1" applyFont="1" applyBorder="1" applyAlignment="1">
      <alignment horizontal="center" vertical="center" wrapText="1"/>
    </xf>
    <xf fontId="1" fillId="6" borderId="1" numFmtId="0" xfId="0" applyFont="1" applyFill="1" applyBorder="1" applyAlignment="1">
      <alignment horizontal="center" vertical="center" wrapText="1"/>
    </xf>
    <xf fontId="0" fillId="10" borderId="1" numFmtId="0" xfId="0" applyFill="1" applyBorder="1" applyAlignment="1">
      <alignment horizontal="center" vertical="center"/>
    </xf>
    <xf fontId="11" fillId="10" borderId="1" numFmtId="0" xfId="0" applyFont="1" applyFill="1" applyBorder="1" applyAlignment="1">
      <alignment horizontal="center" vertical="center"/>
    </xf>
    <xf fontId="9" fillId="2" borderId="1" numFmtId="0" xfId="0" applyFont="1" applyFill="1" applyBorder="1" applyAlignment="1">
      <alignment horizontal="center" vertical="center" wrapText="1"/>
    </xf>
    <xf fontId="1" fillId="6" borderId="1" numFmtId="0" xfId="0" applyFont="1" applyFill="1" applyBorder="1" applyAlignment="1">
      <alignment horizontal="center" vertical="center"/>
    </xf>
    <xf fontId="0" fillId="6" borderId="1" numFmtId="0" xfId="0" applyFill="1" applyBorder="1" applyAlignment="1">
      <alignment horizontal="center" vertical="center"/>
    </xf>
    <xf fontId="9" fillId="7" borderId="1" numFmtId="0" xfId="0" applyFont="1" applyFill="1" applyBorder="1" applyAlignment="1">
      <alignment horizontal="center" vertical="center" wrapText="1"/>
    </xf>
    <xf fontId="12" fillId="0" borderId="7" numFmtId="0" xfId="0" applyFont="1" applyBorder="1" applyAlignment="1">
      <alignment wrapText="1"/>
    </xf>
    <xf fontId="12" fillId="0" borderId="8" numFmtId="0" xfId="0" applyFont="1" applyBorder="1" applyAlignment="1">
      <alignment wrapText="1"/>
    </xf>
    <xf fontId="0" fillId="7" borderId="1" numFmtId="0" xfId="0" applyFill="1" applyBorder="1" applyAlignment="1">
      <alignment horizontal="center" vertical="center"/>
    </xf>
    <xf fontId="0" fillId="11" borderId="1" numFmtId="0" xfId="0" applyFill="1" applyBorder="1" applyAlignment="1">
      <alignment horizontal="center" vertical="center"/>
    </xf>
    <xf fontId="11" fillId="8" borderId="1" numFmtId="0" xfId="0" applyFont="1" applyFill="1" applyBorder="1" applyAlignment="1">
      <alignment horizontal="center" vertical="center"/>
    </xf>
    <xf fontId="4" fillId="0" borderId="0" numFmtId="0" xfId="0" applyFont="1" applyAlignment="1">
      <alignment horizontal="center" vertical="center"/>
    </xf>
    <xf fontId="16" fillId="0" borderId="0" numFmtId="14" xfId="0" applyNumberFormat="1" applyFont="1" applyAlignment="1">
      <alignment horizontal="center" vertical="center" wrapText="1"/>
    </xf>
    <xf fontId="1" fillId="6" borderId="0" numFmt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29" zoomScale="80" workbookViewId="0">
      <selection activeCell="R17" activeCellId="0" sqref="R17"/>
    </sheetView>
  </sheetViews>
  <sheetFormatPr defaultRowHeight="14.25"/>
  <cols>
    <col customWidth="1" hidden="1" min="1" max="1" style="1" width="6.140625"/>
    <col customWidth="1" hidden="1" min="2" max="2" style="2" width="20.28515625"/>
    <col customWidth="1" min="3" max="3" style="2" width="8.28125"/>
    <col customWidth="1" hidden="1" min="4" max="4" style="3" width="8"/>
    <col customWidth="1" min="5" max="5" style="4" width="34"/>
    <col customWidth="1" min="6" max="6" style="4" width="20.28515625"/>
    <col customWidth="1" min="7" max="7" style="4" width="12.28515625"/>
    <col customWidth="1" min="8" max="8" style="4" width="20"/>
    <col customWidth="1" min="9" max="9" style="4" width="18.85546875"/>
    <col customWidth="1" min="10" max="10" style="4" width="21"/>
    <col customWidth="1" hidden="1" min="11" max="11" style="4" width="32.85546875"/>
    <col customWidth="1" hidden="1" min="12" max="12" style="5" width="20.28515625"/>
    <col customWidth="1" hidden="1" min="13" max="13" style="6" width="19.7109375"/>
    <col customWidth="1" hidden="1" min="14" max="14" style="6" width="21.85546875"/>
    <col customWidth="1" hidden="1" min="15" max="15" style="6" width="20.7109375"/>
    <col customWidth="1" min="16" max="16" style="7" width="46.28125"/>
    <col customWidth="1" min="17" max="17" style="8" width="51.28125"/>
  </cols>
  <sheetData>
    <row r="1" s="9" customFormat="1" ht="75" customHeight="1">
      <c r="A1" s="10"/>
      <c r="B1" s="11"/>
      <c r="C1" s="11"/>
      <c r="D1" s="12" t="s">
        <v>0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5"/>
      <c r="Q1" s="16"/>
    </row>
    <row r="2" ht="30">
      <c r="D2" s="17"/>
      <c r="E2" s="18" t="s">
        <v>1</v>
      </c>
      <c r="F2" s="18" t="s">
        <v>2</v>
      </c>
      <c r="G2" s="18" t="s">
        <v>3</v>
      </c>
      <c r="H2" s="17" t="s">
        <v>4</v>
      </c>
      <c r="I2" s="18" t="s">
        <v>5</v>
      </c>
      <c r="J2" s="18" t="s">
        <v>6</v>
      </c>
      <c r="K2" s="18" t="s">
        <v>7</v>
      </c>
      <c r="L2" s="19" t="s">
        <v>8</v>
      </c>
      <c r="M2" s="19" t="s">
        <v>9</v>
      </c>
      <c r="N2" s="19" t="s">
        <v>10</v>
      </c>
      <c r="O2" s="19" t="s">
        <v>11</v>
      </c>
      <c r="P2" s="20" t="s">
        <v>12</v>
      </c>
      <c r="Q2" s="8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</row>
    <row r="3" ht="90">
      <c r="A3" s="22"/>
      <c r="B3" s="23"/>
      <c r="C3" s="24">
        <v>1</v>
      </c>
      <c r="D3" s="3">
        <v>21</v>
      </c>
      <c r="E3" s="4" t="s">
        <v>13</v>
      </c>
      <c r="F3" s="4" t="s">
        <v>14</v>
      </c>
      <c r="G3" s="4" t="s">
        <v>15</v>
      </c>
      <c r="H3" s="25" t="s">
        <v>16</v>
      </c>
      <c r="I3" s="4" t="s">
        <v>17</v>
      </c>
      <c r="J3" s="4" t="s">
        <v>18</v>
      </c>
      <c r="K3" s="4" t="s">
        <v>19</v>
      </c>
      <c r="L3" s="26">
        <v>9.5999999999999996</v>
      </c>
      <c r="M3" s="27">
        <v>9.6999999999999993</v>
      </c>
      <c r="N3" s="27">
        <v>9.8000000000000007</v>
      </c>
      <c r="O3" s="28">
        <f>(SUM(L3:N3))/3</f>
        <v>9.6999999999999993</v>
      </c>
      <c r="P3" s="29" t="s">
        <v>20</v>
      </c>
      <c r="Q3" s="30" t="s">
        <v>21</v>
      </c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</row>
    <row r="4" ht="75">
      <c r="A4" s="22" t="s">
        <v>22</v>
      </c>
      <c r="B4" s="23" t="s">
        <v>23</v>
      </c>
      <c r="C4" s="24">
        <v>2</v>
      </c>
      <c r="D4" s="3">
        <v>31</v>
      </c>
      <c r="E4" s="4" t="s">
        <v>24</v>
      </c>
      <c r="F4" s="31" t="s">
        <v>25</v>
      </c>
      <c r="H4" s="32" t="s">
        <v>26</v>
      </c>
      <c r="I4" s="4" t="s">
        <v>27</v>
      </c>
      <c r="J4" s="4" t="s">
        <v>28</v>
      </c>
      <c r="K4" s="4" t="s">
        <v>29</v>
      </c>
      <c r="M4" s="6">
        <v>9.5</v>
      </c>
      <c r="N4" s="6">
        <v>9.8000000000000007</v>
      </c>
      <c r="O4" s="28">
        <f>(SUM(L4:N4))/2</f>
        <v>9.6500000000000004</v>
      </c>
      <c r="P4" s="29" t="s">
        <v>20</v>
      </c>
      <c r="Q4" s="8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</row>
    <row r="5" ht="60">
      <c r="A5" s="22" t="s">
        <v>30</v>
      </c>
      <c r="B5" s="23" t="s">
        <v>31</v>
      </c>
      <c r="C5" s="24">
        <v>3</v>
      </c>
      <c r="D5" s="3">
        <v>10</v>
      </c>
      <c r="E5" s="33" t="s">
        <v>32</v>
      </c>
      <c r="F5" s="34" t="s">
        <v>33</v>
      </c>
      <c r="G5" s="35">
        <v>40060</v>
      </c>
      <c r="H5" s="25" t="s">
        <v>16</v>
      </c>
      <c r="I5" s="33" t="s">
        <v>34</v>
      </c>
      <c r="J5" s="33" t="s">
        <v>35</v>
      </c>
      <c r="K5" s="33" t="s">
        <v>36</v>
      </c>
      <c r="L5" s="26">
        <v>9.5999999999999996</v>
      </c>
      <c r="M5" s="27">
        <v>9.5</v>
      </c>
      <c r="N5" s="27">
        <v>9.5</v>
      </c>
      <c r="O5" s="28">
        <f t="shared" ref="O5:O9" si="0">(SUM(L5:N5))/3</f>
        <v>9.5333333333333332</v>
      </c>
      <c r="P5" s="29" t="s">
        <v>20</v>
      </c>
      <c r="Q5" s="8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</row>
    <row r="6" ht="135">
      <c r="A6" s="22" t="s">
        <v>37</v>
      </c>
      <c r="B6" s="23" t="s">
        <v>38</v>
      </c>
      <c r="C6" s="24">
        <v>4</v>
      </c>
      <c r="D6" s="3">
        <v>26</v>
      </c>
      <c r="E6" s="4" t="s">
        <v>39</v>
      </c>
      <c r="F6" s="4" t="s">
        <v>40</v>
      </c>
      <c r="G6" s="4" t="s">
        <v>41</v>
      </c>
      <c r="H6" s="32" t="s">
        <v>42</v>
      </c>
      <c r="I6" s="4" t="s">
        <v>43</v>
      </c>
      <c r="J6" s="4" t="s">
        <v>44</v>
      </c>
      <c r="K6" s="4" t="s">
        <v>45</v>
      </c>
      <c r="L6" s="26">
        <v>9.5</v>
      </c>
      <c r="M6" s="27">
        <v>9.5</v>
      </c>
      <c r="N6" s="27">
        <v>9.5</v>
      </c>
      <c r="O6" s="28">
        <f t="shared" si="0"/>
        <v>9.5</v>
      </c>
      <c r="P6" s="29" t="s">
        <v>20</v>
      </c>
      <c r="Q6" s="30" t="s">
        <v>46</v>
      </c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</row>
    <row r="7" ht="90">
      <c r="A7" s="36" t="s">
        <v>47</v>
      </c>
      <c r="B7" s="23" t="s">
        <v>48</v>
      </c>
      <c r="C7" s="24">
        <v>5</v>
      </c>
      <c r="D7" s="3">
        <v>17</v>
      </c>
      <c r="E7" s="4" t="s">
        <v>49</v>
      </c>
      <c r="F7" s="4" t="s">
        <v>50</v>
      </c>
      <c r="G7" s="4" t="s">
        <v>51</v>
      </c>
      <c r="H7" s="37" t="s">
        <v>16</v>
      </c>
      <c r="I7" s="4" t="s">
        <v>52</v>
      </c>
      <c r="J7" s="38" t="s">
        <v>53</v>
      </c>
      <c r="K7" s="4" t="s">
        <v>54</v>
      </c>
      <c r="L7" s="26">
        <v>9.1999999999999993</v>
      </c>
      <c r="M7" s="27">
        <v>9.5</v>
      </c>
      <c r="N7" s="27">
        <v>9.5</v>
      </c>
      <c r="O7" s="39">
        <f t="shared" si="0"/>
        <v>9.4000000000000004</v>
      </c>
      <c r="P7" s="20" t="s">
        <v>55</v>
      </c>
      <c r="Q7" s="8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1"/>
      <c r="XEI7" s="21"/>
      <c r="XEJ7" s="21"/>
      <c r="XEK7" s="21"/>
      <c r="XEL7" s="21"/>
      <c r="XEM7" s="21"/>
      <c r="XEN7" s="21"/>
      <c r="XEO7" s="21"/>
      <c r="XEP7" s="21"/>
      <c r="XEQ7" s="21"/>
      <c r="XER7" s="21"/>
      <c r="XES7" s="21"/>
      <c r="XET7" s="21"/>
      <c r="XEU7" s="21"/>
    </row>
    <row r="8" ht="105">
      <c r="A8" s="22" t="s">
        <v>56</v>
      </c>
      <c r="B8" s="23" t="s">
        <v>57</v>
      </c>
      <c r="C8" s="24">
        <v>6</v>
      </c>
      <c r="D8" s="3">
        <v>25</v>
      </c>
      <c r="E8" s="33" t="s">
        <v>58</v>
      </c>
      <c r="F8" s="33" t="s">
        <v>59</v>
      </c>
      <c r="G8" s="35">
        <v>39525</v>
      </c>
      <c r="H8" s="40" t="s">
        <v>60</v>
      </c>
      <c r="I8" s="33" t="s">
        <v>61</v>
      </c>
      <c r="J8" s="33" t="s">
        <v>62</v>
      </c>
      <c r="K8" s="33" t="s">
        <v>63</v>
      </c>
      <c r="L8" s="26">
        <v>9.1999999999999993</v>
      </c>
      <c r="M8" s="27">
        <v>9.5</v>
      </c>
      <c r="N8" s="27">
        <v>9</v>
      </c>
      <c r="O8" s="39">
        <f t="shared" si="0"/>
        <v>9.2333333333333325</v>
      </c>
      <c r="P8" s="20" t="s">
        <v>55</v>
      </c>
      <c r="Q8" s="8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</row>
    <row r="9" ht="75">
      <c r="A9" s="41">
        <v>1668443118</v>
      </c>
      <c r="B9" s="42">
        <v>45368.942465277774</v>
      </c>
      <c r="C9" s="24">
        <v>7</v>
      </c>
      <c r="D9" s="3">
        <v>19</v>
      </c>
      <c r="E9" s="4" t="s">
        <v>64</v>
      </c>
      <c r="F9" s="4" t="s">
        <v>65</v>
      </c>
      <c r="G9" s="43">
        <v>37837</v>
      </c>
      <c r="H9" s="32" t="s">
        <v>42</v>
      </c>
      <c r="I9" s="4" t="s">
        <v>66</v>
      </c>
      <c r="J9" s="44" t="s">
        <v>67</v>
      </c>
      <c r="K9" s="4" t="s">
        <v>68</v>
      </c>
      <c r="L9" s="5">
        <v>9.5</v>
      </c>
      <c r="M9" s="6">
        <v>9</v>
      </c>
      <c r="N9" s="6">
        <v>9</v>
      </c>
      <c r="O9" s="39">
        <f t="shared" si="0"/>
        <v>9.1666666666666661</v>
      </c>
      <c r="P9" s="20" t="s">
        <v>55</v>
      </c>
      <c r="Q9" s="8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</row>
    <row r="10" ht="75">
      <c r="A10" s="22" t="s">
        <v>69</v>
      </c>
      <c r="B10" s="23" t="s">
        <v>70</v>
      </c>
      <c r="C10" s="24">
        <v>8</v>
      </c>
      <c r="D10" s="3">
        <v>30</v>
      </c>
      <c r="E10" s="4" t="s">
        <v>24</v>
      </c>
      <c r="F10" s="4" t="s">
        <v>71</v>
      </c>
      <c r="G10" s="4" t="s">
        <v>72</v>
      </c>
      <c r="H10" s="32" t="s">
        <v>26</v>
      </c>
      <c r="I10" s="4" t="s">
        <v>27</v>
      </c>
      <c r="J10" s="4" t="s">
        <v>28</v>
      </c>
      <c r="K10" s="4" t="s">
        <v>73</v>
      </c>
      <c r="L10" s="26"/>
      <c r="M10" s="27">
        <v>9.1999999999999993</v>
      </c>
      <c r="N10" s="27">
        <v>9</v>
      </c>
      <c r="O10" s="39">
        <f>(SUM(L10:N10))/2</f>
        <v>9.0999999999999996</v>
      </c>
      <c r="P10" s="20" t="s">
        <v>55</v>
      </c>
      <c r="Q10" s="8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</row>
    <row r="11" ht="75">
      <c r="A11" s="22" t="s">
        <v>74</v>
      </c>
      <c r="B11" s="23" t="s">
        <v>75</v>
      </c>
      <c r="C11" s="24">
        <v>9</v>
      </c>
      <c r="D11" s="3">
        <v>28</v>
      </c>
      <c r="E11" s="4" t="s">
        <v>76</v>
      </c>
      <c r="F11" s="4" t="s">
        <v>77</v>
      </c>
      <c r="G11" s="4" t="s">
        <v>78</v>
      </c>
      <c r="H11" s="32" t="s">
        <v>42</v>
      </c>
      <c r="I11" s="4" t="s">
        <v>79</v>
      </c>
      <c r="J11" s="4" t="s">
        <v>80</v>
      </c>
      <c r="K11" s="4" t="s">
        <v>81</v>
      </c>
      <c r="L11" s="5">
        <v>9.0999999999999996</v>
      </c>
      <c r="M11" s="6">
        <v>9</v>
      </c>
      <c r="N11" s="6">
        <v>9.0999999999999996</v>
      </c>
      <c r="O11" s="39">
        <f t="shared" ref="O11:O33" si="1">(SUM(L11:N11))/3</f>
        <v>9.0666666666666682</v>
      </c>
      <c r="P11" s="20" t="s">
        <v>55</v>
      </c>
      <c r="Q11" s="8"/>
    </row>
    <row r="12" ht="60">
      <c r="A12" s="41">
        <v>1663397492</v>
      </c>
      <c r="B12" s="42">
        <v>45366.436296296299</v>
      </c>
      <c r="C12" s="24">
        <v>10</v>
      </c>
      <c r="D12" s="3">
        <v>24</v>
      </c>
      <c r="E12" s="4" t="s">
        <v>82</v>
      </c>
      <c r="F12" s="4" t="s">
        <v>83</v>
      </c>
      <c r="G12" s="4" t="s">
        <v>84</v>
      </c>
      <c r="H12" s="25" t="s">
        <v>16</v>
      </c>
      <c r="I12" s="4" t="s">
        <v>85</v>
      </c>
      <c r="J12" s="4" t="s">
        <v>86</v>
      </c>
      <c r="K12" s="4" t="s">
        <v>87</v>
      </c>
      <c r="L12" s="5">
        <v>8</v>
      </c>
      <c r="M12" s="6">
        <v>9</v>
      </c>
      <c r="N12" s="6">
        <v>8.9000000000000004</v>
      </c>
      <c r="O12" s="45">
        <f t="shared" si="1"/>
        <v>8.6333333333333329</v>
      </c>
      <c r="P12" s="46" t="s">
        <v>88</v>
      </c>
      <c r="Q12" s="8"/>
    </row>
    <row r="13" ht="60">
      <c r="A13" s="22" t="s">
        <v>89</v>
      </c>
      <c r="B13" s="23" t="s">
        <v>90</v>
      </c>
      <c r="C13" s="24">
        <v>11</v>
      </c>
      <c r="D13" s="3">
        <v>2</v>
      </c>
      <c r="E13" s="33" t="s">
        <v>91</v>
      </c>
      <c r="F13" s="34" t="s">
        <v>92</v>
      </c>
      <c r="G13" s="35">
        <v>42705</v>
      </c>
      <c r="H13" s="47" t="s">
        <v>93</v>
      </c>
      <c r="I13" s="33" t="s">
        <v>34</v>
      </c>
      <c r="J13" s="33" t="s">
        <v>94</v>
      </c>
      <c r="K13" s="33" t="s">
        <v>95</v>
      </c>
      <c r="L13" s="48">
        <v>7.5</v>
      </c>
      <c r="M13" s="49">
        <v>8.5</v>
      </c>
      <c r="N13" s="49">
        <v>9.5</v>
      </c>
      <c r="O13" s="45">
        <f t="shared" si="1"/>
        <v>8.5</v>
      </c>
      <c r="P13" s="46" t="s">
        <v>88</v>
      </c>
      <c r="Q13" s="8"/>
    </row>
    <row r="14" ht="60">
      <c r="A14" s="22" t="s">
        <v>96</v>
      </c>
      <c r="B14" s="23" t="s">
        <v>97</v>
      </c>
      <c r="C14" s="24">
        <v>12</v>
      </c>
      <c r="D14" s="3">
        <v>11</v>
      </c>
      <c r="E14" s="33" t="s">
        <v>98</v>
      </c>
      <c r="F14" s="34" t="s">
        <v>99</v>
      </c>
      <c r="G14" s="35">
        <v>41687</v>
      </c>
      <c r="H14" s="50" t="s">
        <v>100</v>
      </c>
      <c r="I14" s="33" t="s">
        <v>34</v>
      </c>
      <c r="J14" s="33" t="s">
        <v>94</v>
      </c>
      <c r="K14" s="33" t="s">
        <v>101</v>
      </c>
      <c r="L14" s="5">
        <v>8</v>
      </c>
      <c r="M14" s="6">
        <v>8</v>
      </c>
      <c r="N14" s="6">
        <v>9.5</v>
      </c>
      <c r="O14" s="45">
        <f t="shared" si="1"/>
        <v>8.5</v>
      </c>
      <c r="P14" s="46" t="s">
        <v>88</v>
      </c>
      <c r="Q14" s="8"/>
    </row>
    <row r="15" ht="60">
      <c r="A15" s="22" t="s">
        <v>102</v>
      </c>
      <c r="B15" s="23" t="s">
        <v>103</v>
      </c>
      <c r="C15" s="24">
        <v>13</v>
      </c>
      <c r="D15" s="3">
        <v>12</v>
      </c>
      <c r="E15" s="4" t="s">
        <v>104</v>
      </c>
      <c r="F15" s="4" t="s">
        <v>105</v>
      </c>
      <c r="G15" s="4" t="s">
        <v>106</v>
      </c>
      <c r="H15" s="50" t="s">
        <v>100</v>
      </c>
      <c r="I15" s="4" t="s">
        <v>107</v>
      </c>
      <c r="J15" s="4" t="s">
        <v>108</v>
      </c>
      <c r="K15" s="4" t="s">
        <v>109</v>
      </c>
      <c r="L15" s="5">
        <v>9.5</v>
      </c>
      <c r="M15" s="6">
        <v>9</v>
      </c>
      <c r="N15" s="6">
        <v>7</v>
      </c>
      <c r="O15" s="45">
        <f t="shared" si="1"/>
        <v>8.5</v>
      </c>
      <c r="P15" s="46" t="s">
        <v>88</v>
      </c>
      <c r="Q15" s="8"/>
    </row>
    <row r="16" ht="120">
      <c r="A16" s="22" t="s">
        <v>110</v>
      </c>
      <c r="B16" s="23" t="s">
        <v>111</v>
      </c>
      <c r="C16" s="24">
        <v>14</v>
      </c>
      <c r="D16" s="3">
        <v>6</v>
      </c>
      <c r="E16" s="4" t="s">
        <v>112</v>
      </c>
      <c r="F16" s="4" t="s">
        <v>113</v>
      </c>
      <c r="G16" s="4" t="s">
        <v>114</v>
      </c>
      <c r="H16" s="50" t="s">
        <v>100</v>
      </c>
      <c r="I16" s="4" t="s">
        <v>115</v>
      </c>
      <c r="J16" s="4" t="s">
        <v>116</v>
      </c>
      <c r="K16" s="4" t="s">
        <v>117</v>
      </c>
      <c r="L16" s="48">
        <v>8.4000000000000004</v>
      </c>
      <c r="M16" s="49">
        <v>9</v>
      </c>
      <c r="N16" s="49">
        <v>8</v>
      </c>
      <c r="O16" s="45">
        <f t="shared" si="1"/>
        <v>8.4666666666666668</v>
      </c>
      <c r="P16" s="46" t="s">
        <v>88</v>
      </c>
      <c r="Q16" s="8"/>
    </row>
    <row r="17" ht="105">
      <c r="A17" s="22" t="s">
        <v>118</v>
      </c>
      <c r="B17" s="23" t="s">
        <v>119</v>
      </c>
      <c r="C17" s="24">
        <v>15</v>
      </c>
      <c r="D17" s="3">
        <v>27</v>
      </c>
      <c r="E17" s="4" t="s">
        <v>120</v>
      </c>
      <c r="F17" s="4" t="s">
        <v>121</v>
      </c>
      <c r="G17" s="4" t="s">
        <v>122</v>
      </c>
      <c r="H17" s="32" t="s">
        <v>42</v>
      </c>
      <c r="I17" s="4" t="s">
        <v>121</v>
      </c>
      <c r="J17" s="4" t="s">
        <v>123</v>
      </c>
      <c r="K17" s="4" t="s">
        <v>124</v>
      </c>
      <c r="L17" s="26">
        <v>8.8000000000000007</v>
      </c>
      <c r="M17" s="27">
        <v>8</v>
      </c>
      <c r="N17" s="27">
        <v>8.5</v>
      </c>
      <c r="O17" s="45">
        <f t="shared" si="1"/>
        <v>8.4333333333333336</v>
      </c>
      <c r="P17" s="46" t="s">
        <v>88</v>
      </c>
      <c r="Q17" s="8"/>
    </row>
    <row r="18" ht="105">
      <c r="A18" s="51" t="s">
        <v>125</v>
      </c>
      <c r="B18" s="52" t="s">
        <v>126</v>
      </c>
      <c r="C18" s="24">
        <v>16</v>
      </c>
      <c r="D18" s="3">
        <v>14</v>
      </c>
      <c r="E18" s="4" t="s">
        <v>127</v>
      </c>
      <c r="F18" s="4" t="s">
        <v>128</v>
      </c>
      <c r="G18" s="4" t="s">
        <v>129</v>
      </c>
      <c r="H18" s="47" t="s">
        <v>93</v>
      </c>
      <c r="I18" s="4" t="s">
        <v>52</v>
      </c>
      <c r="J18" s="38" t="s">
        <v>53</v>
      </c>
      <c r="K18" s="4" t="s">
        <v>130</v>
      </c>
      <c r="L18" s="5">
        <v>8</v>
      </c>
      <c r="M18" s="6">
        <v>9</v>
      </c>
      <c r="N18" s="6">
        <v>8</v>
      </c>
      <c r="O18" s="45">
        <f t="shared" si="1"/>
        <v>8.3333333333333339</v>
      </c>
      <c r="P18" s="46" t="s">
        <v>88</v>
      </c>
      <c r="Q18" s="8"/>
    </row>
    <row r="19" ht="90">
      <c r="A19" s="41">
        <v>1667785921</v>
      </c>
      <c r="B19" s="42">
        <v>45368.677118055559</v>
      </c>
      <c r="C19" s="24">
        <v>17</v>
      </c>
      <c r="D19" s="3">
        <v>18</v>
      </c>
      <c r="E19" s="33" t="s">
        <v>131</v>
      </c>
      <c r="F19" s="33" t="s">
        <v>132</v>
      </c>
      <c r="G19" s="35">
        <v>40488</v>
      </c>
      <c r="H19" s="25" t="s">
        <v>16</v>
      </c>
      <c r="I19" s="33" t="s">
        <v>133</v>
      </c>
      <c r="J19" s="33" t="s">
        <v>134</v>
      </c>
      <c r="K19" s="33" t="s">
        <v>135</v>
      </c>
      <c r="L19" s="26">
        <v>9</v>
      </c>
      <c r="M19" s="27">
        <v>8.5</v>
      </c>
      <c r="N19" s="27">
        <v>7</v>
      </c>
      <c r="O19" s="45">
        <f t="shared" si="1"/>
        <v>8.1666666666666661</v>
      </c>
      <c r="P19" s="46" t="s">
        <v>88</v>
      </c>
      <c r="Q19" s="8"/>
    </row>
    <row r="20" ht="90">
      <c r="A20" s="41">
        <v>1660558154</v>
      </c>
      <c r="B20" s="42">
        <v>45363.788611111115</v>
      </c>
      <c r="C20" s="24">
        <v>18</v>
      </c>
      <c r="D20" s="3">
        <v>20</v>
      </c>
      <c r="E20" s="4" t="s">
        <v>136</v>
      </c>
      <c r="F20" s="4" t="s">
        <v>137</v>
      </c>
      <c r="G20" s="4" t="s">
        <v>138</v>
      </c>
      <c r="H20" s="25" t="s">
        <v>16</v>
      </c>
      <c r="I20" s="4" t="s">
        <v>139</v>
      </c>
      <c r="J20" s="4" t="s">
        <v>140</v>
      </c>
      <c r="K20" s="4" t="s">
        <v>141</v>
      </c>
      <c r="L20" s="26">
        <v>7.9000000000000004</v>
      </c>
      <c r="M20" s="27">
        <v>8.5</v>
      </c>
      <c r="N20" s="27">
        <v>7.9000000000000004</v>
      </c>
      <c r="O20" s="45">
        <f t="shared" si="1"/>
        <v>8.0999999999999996</v>
      </c>
      <c r="P20" s="46" t="s">
        <v>88</v>
      </c>
      <c r="Q20" s="8"/>
    </row>
    <row r="21" ht="75">
      <c r="A21" s="41"/>
      <c r="B21" s="42"/>
      <c r="C21" s="24">
        <v>19</v>
      </c>
      <c r="D21" s="3">
        <v>22</v>
      </c>
      <c r="E21" s="33" t="s">
        <v>142</v>
      </c>
      <c r="F21" s="33" t="s">
        <v>143</v>
      </c>
      <c r="G21" s="35">
        <v>40118</v>
      </c>
      <c r="H21" s="25" t="s">
        <v>16</v>
      </c>
      <c r="I21" s="33" t="s">
        <v>144</v>
      </c>
      <c r="J21" s="33" t="s">
        <v>145</v>
      </c>
      <c r="K21" s="33" t="s">
        <v>146</v>
      </c>
      <c r="L21" s="26">
        <v>7.5999999999999996</v>
      </c>
      <c r="M21" s="6">
        <v>8</v>
      </c>
      <c r="N21" s="6">
        <v>8.1999999999999993</v>
      </c>
      <c r="O21" s="53">
        <f t="shared" si="1"/>
        <v>7.9333333333333327</v>
      </c>
      <c r="P21" s="20" t="s">
        <v>147</v>
      </c>
      <c r="Q21" s="8"/>
    </row>
    <row r="22" ht="75">
      <c r="A22" s="41">
        <v>1662640106</v>
      </c>
      <c r="B22" s="42">
        <v>45365.766111111108</v>
      </c>
      <c r="C22" s="24">
        <v>20</v>
      </c>
      <c r="D22" s="3">
        <v>9</v>
      </c>
      <c r="E22" s="33" t="s">
        <v>148</v>
      </c>
      <c r="F22" s="33" t="s">
        <v>149</v>
      </c>
      <c r="G22" s="35">
        <v>41223</v>
      </c>
      <c r="H22" s="50" t="s">
        <v>100</v>
      </c>
      <c r="I22" s="33" t="s">
        <v>115</v>
      </c>
      <c r="J22" s="33" t="s">
        <v>150</v>
      </c>
      <c r="K22" s="33" t="s">
        <v>151</v>
      </c>
      <c r="L22" s="5">
        <v>8.5999999999999996</v>
      </c>
      <c r="M22" s="6">
        <v>8.5</v>
      </c>
      <c r="N22" s="6">
        <v>6.5999999999999996</v>
      </c>
      <c r="O22" s="53">
        <f t="shared" si="1"/>
        <v>7.9000000000000012</v>
      </c>
      <c r="P22" s="20" t="s">
        <v>147</v>
      </c>
      <c r="Q22" s="8"/>
    </row>
    <row r="23" ht="75">
      <c r="A23" s="41">
        <v>1664478325</v>
      </c>
      <c r="B23" s="42">
        <v>45366.871655092589</v>
      </c>
      <c r="C23" s="24">
        <v>21</v>
      </c>
      <c r="D23" s="3">
        <v>1</v>
      </c>
      <c r="E23" s="33" t="s">
        <v>152</v>
      </c>
      <c r="F23" s="33" t="s">
        <v>153</v>
      </c>
      <c r="G23" s="35" t="s">
        <v>154</v>
      </c>
      <c r="H23" s="47" t="s">
        <v>93</v>
      </c>
      <c r="I23" s="33" t="s">
        <v>155</v>
      </c>
      <c r="J23" s="33" t="s">
        <v>156</v>
      </c>
      <c r="K23" s="33" t="s">
        <v>157</v>
      </c>
      <c r="L23" s="48">
        <v>6.5</v>
      </c>
      <c r="M23" s="49">
        <v>8.6999999999999993</v>
      </c>
      <c r="N23" s="49">
        <v>8.5</v>
      </c>
      <c r="O23" s="53">
        <f t="shared" si="1"/>
        <v>7.8999999999999995</v>
      </c>
      <c r="P23" s="20" t="s">
        <v>147</v>
      </c>
      <c r="Q23" s="8"/>
    </row>
    <row r="24" ht="60">
      <c r="A24" s="41">
        <v>1665636413</v>
      </c>
      <c r="B24" s="42">
        <v>45367.619351851848</v>
      </c>
      <c r="C24" s="24">
        <v>22</v>
      </c>
      <c r="D24" s="3">
        <v>8</v>
      </c>
      <c r="E24" s="4" t="s">
        <v>158</v>
      </c>
      <c r="F24" s="4" t="s">
        <v>159</v>
      </c>
      <c r="G24" s="4" t="s">
        <v>160</v>
      </c>
      <c r="H24" s="50" t="s">
        <v>100</v>
      </c>
      <c r="I24" s="4" t="s">
        <v>161</v>
      </c>
      <c r="J24" s="4" t="s">
        <v>162</v>
      </c>
      <c r="K24" s="4" t="s">
        <v>163</v>
      </c>
      <c r="L24" s="5">
        <v>7.7999999999999998</v>
      </c>
      <c r="M24" s="6">
        <v>8.1999999999999993</v>
      </c>
      <c r="N24" s="6">
        <v>7</v>
      </c>
      <c r="O24" s="53">
        <f t="shared" si="1"/>
        <v>7.666666666666667</v>
      </c>
      <c r="P24" s="20" t="s">
        <v>147</v>
      </c>
      <c r="Q24" s="8"/>
    </row>
    <row r="25" ht="60">
      <c r="A25" s="41">
        <v>1665642832</v>
      </c>
      <c r="B25" s="42">
        <v>45367.621840277781</v>
      </c>
      <c r="C25" s="24">
        <v>23</v>
      </c>
      <c r="D25" s="3">
        <v>23</v>
      </c>
      <c r="E25" s="4" t="s">
        <v>164</v>
      </c>
      <c r="F25" s="4" t="s">
        <v>165</v>
      </c>
      <c r="G25" s="4" t="s">
        <v>166</v>
      </c>
      <c r="H25" s="25" t="s">
        <v>16</v>
      </c>
      <c r="I25" s="4" t="s">
        <v>161</v>
      </c>
      <c r="J25" s="4" t="s">
        <v>162</v>
      </c>
      <c r="K25" s="4" t="s">
        <v>167</v>
      </c>
      <c r="L25" s="5">
        <v>8</v>
      </c>
      <c r="M25" s="6">
        <v>7.9000000000000004</v>
      </c>
      <c r="N25" s="6">
        <v>7</v>
      </c>
      <c r="O25" s="53">
        <f t="shared" si="1"/>
        <v>7.6333333333333329</v>
      </c>
      <c r="P25" s="20" t="s">
        <v>147</v>
      </c>
      <c r="Q25" s="8"/>
    </row>
    <row r="26" ht="105">
      <c r="A26" s="41">
        <v>1665648068</v>
      </c>
      <c r="B26" s="42">
        <v>45367.623912037037</v>
      </c>
      <c r="C26" s="24">
        <v>24</v>
      </c>
      <c r="D26" s="3">
        <v>29</v>
      </c>
      <c r="E26" s="4" t="s">
        <v>64</v>
      </c>
      <c r="F26" s="4" t="s">
        <v>168</v>
      </c>
      <c r="G26" s="43">
        <v>36276</v>
      </c>
      <c r="H26" s="32" t="s">
        <v>42</v>
      </c>
      <c r="I26" s="4" t="s">
        <v>66</v>
      </c>
      <c r="J26" s="38" t="s">
        <v>67</v>
      </c>
      <c r="K26" s="4" t="s">
        <v>169</v>
      </c>
      <c r="L26" s="5">
        <v>7.9000000000000004</v>
      </c>
      <c r="M26" s="6">
        <v>8</v>
      </c>
      <c r="N26" s="6">
        <v>6.9000000000000004</v>
      </c>
      <c r="O26" s="53">
        <f t="shared" si="1"/>
        <v>7.6000000000000005</v>
      </c>
      <c r="P26" s="20" t="s">
        <v>147</v>
      </c>
      <c r="Q26" s="8"/>
    </row>
    <row r="27" ht="90">
      <c r="A27" s="41">
        <v>1667825104</v>
      </c>
      <c r="B27" s="42">
        <v>45368.690995370373</v>
      </c>
      <c r="C27" s="24">
        <v>25</v>
      </c>
      <c r="D27" s="3">
        <v>4</v>
      </c>
      <c r="E27" s="33" t="s">
        <v>170</v>
      </c>
      <c r="F27" s="33" t="s">
        <v>171</v>
      </c>
      <c r="G27" s="35">
        <v>42238</v>
      </c>
      <c r="H27" s="47" t="s">
        <v>93</v>
      </c>
      <c r="I27" s="33" t="s">
        <v>172</v>
      </c>
      <c r="J27" s="33" t="s">
        <v>172</v>
      </c>
      <c r="K27" s="33" t="s">
        <v>173</v>
      </c>
      <c r="L27" s="48">
        <v>7.2000000000000002</v>
      </c>
      <c r="M27" s="49">
        <v>8.9000000000000004</v>
      </c>
      <c r="N27" s="49">
        <v>6.5</v>
      </c>
      <c r="O27" s="53">
        <f t="shared" si="1"/>
        <v>7.5333333333333341</v>
      </c>
      <c r="P27" s="20" t="s">
        <v>147</v>
      </c>
      <c r="Q27" s="8"/>
    </row>
    <row r="28" ht="75">
      <c r="A28" s="41">
        <v>1667863634</v>
      </c>
      <c r="B28" s="42">
        <v>45368.705196759256</v>
      </c>
      <c r="C28" s="24">
        <v>26</v>
      </c>
      <c r="D28" s="3">
        <v>7</v>
      </c>
      <c r="E28" s="33" t="s">
        <v>174</v>
      </c>
      <c r="F28" s="33" t="s">
        <v>155</v>
      </c>
      <c r="G28" s="35">
        <v>28794</v>
      </c>
      <c r="H28" s="32" t="s">
        <v>42</v>
      </c>
      <c r="I28" s="33" t="s">
        <v>155</v>
      </c>
      <c r="J28" s="33" t="s">
        <v>175</v>
      </c>
      <c r="K28" s="33" t="s">
        <v>176</v>
      </c>
      <c r="L28" s="48">
        <v>7.5999999999999996</v>
      </c>
      <c r="M28" s="49">
        <v>8</v>
      </c>
      <c r="N28" s="49">
        <v>6.5</v>
      </c>
      <c r="O28" s="53">
        <f t="shared" si="1"/>
        <v>7.3666666666666671</v>
      </c>
      <c r="P28" s="20" t="s">
        <v>147</v>
      </c>
      <c r="Q28" s="8"/>
    </row>
    <row r="29" ht="90">
      <c r="A29" s="41">
        <v>1668407994</v>
      </c>
      <c r="B29" s="42">
        <v>45368.92559027778</v>
      </c>
      <c r="C29" s="24">
        <v>27</v>
      </c>
      <c r="D29" s="3">
        <v>13</v>
      </c>
      <c r="E29" s="33" t="s">
        <v>177</v>
      </c>
      <c r="F29" s="33" t="s">
        <v>178</v>
      </c>
      <c r="G29" s="35">
        <v>40870</v>
      </c>
      <c r="H29" s="50" t="s">
        <v>100</v>
      </c>
      <c r="I29" s="33" t="s">
        <v>115</v>
      </c>
      <c r="J29" s="33" t="s">
        <v>150</v>
      </c>
      <c r="K29" s="33" t="s">
        <v>179</v>
      </c>
      <c r="L29" s="5">
        <v>7.7999999999999998</v>
      </c>
      <c r="M29" s="6">
        <v>8</v>
      </c>
      <c r="N29" s="6">
        <v>6.2999999999999998</v>
      </c>
      <c r="O29" s="53">
        <f t="shared" si="1"/>
        <v>7.3666666666666671</v>
      </c>
      <c r="P29" s="20" t="s">
        <v>147</v>
      </c>
      <c r="Q29" s="8"/>
    </row>
    <row r="30" ht="60">
      <c r="A30" s="41">
        <v>1668416452</v>
      </c>
      <c r="B30" s="42">
        <v>45368.929722222223</v>
      </c>
      <c r="C30" s="24">
        <v>28</v>
      </c>
      <c r="D30" s="3">
        <v>16</v>
      </c>
      <c r="E30" s="4" t="s">
        <v>164</v>
      </c>
      <c r="F30" s="4" t="s">
        <v>180</v>
      </c>
      <c r="G30" s="4" t="s">
        <v>181</v>
      </c>
      <c r="H30" s="50" t="s">
        <v>100</v>
      </c>
      <c r="I30" s="4" t="s">
        <v>161</v>
      </c>
      <c r="J30" s="38" t="s">
        <v>162</v>
      </c>
      <c r="K30" s="4" t="s">
        <v>182</v>
      </c>
      <c r="L30" s="5">
        <v>7.2999999999999998</v>
      </c>
      <c r="M30" s="6">
        <v>8</v>
      </c>
      <c r="N30" s="6">
        <v>6.5999999999999996</v>
      </c>
      <c r="O30" s="53">
        <f t="shared" si="1"/>
        <v>7.2999999999999998</v>
      </c>
      <c r="P30" s="20" t="s">
        <v>147</v>
      </c>
      <c r="Q30" s="8"/>
    </row>
    <row r="31" ht="75">
      <c r="A31" s="41"/>
      <c r="B31" s="42"/>
      <c r="C31" s="24">
        <v>29</v>
      </c>
      <c r="D31" s="3">
        <v>3</v>
      </c>
      <c r="E31" s="33" t="s">
        <v>152</v>
      </c>
      <c r="F31" s="33" t="s">
        <v>183</v>
      </c>
      <c r="G31" s="35">
        <v>42263</v>
      </c>
      <c r="H31" s="47" t="s">
        <v>93</v>
      </c>
      <c r="I31" s="33" t="s">
        <v>155</v>
      </c>
      <c r="J31" s="33" t="s">
        <v>156</v>
      </c>
      <c r="K31" s="33" t="s">
        <v>184</v>
      </c>
      <c r="L31" s="48">
        <v>6.2999999999999998</v>
      </c>
      <c r="M31" s="49">
        <v>8.8000000000000007</v>
      </c>
      <c r="N31" s="49">
        <v>6</v>
      </c>
      <c r="O31" s="53">
        <f t="shared" si="1"/>
        <v>7.0333333333333341</v>
      </c>
      <c r="P31" s="20" t="s">
        <v>147</v>
      </c>
      <c r="Q31" s="8"/>
    </row>
    <row r="32" ht="90">
      <c r="A32" s="41">
        <v>1668463073</v>
      </c>
      <c r="B32" s="42">
        <v>45368.952199074076</v>
      </c>
      <c r="C32" s="24">
        <v>30</v>
      </c>
      <c r="D32" s="3">
        <v>15</v>
      </c>
      <c r="E32" s="4" t="s">
        <v>185</v>
      </c>
      <c r="F32" s="4" t="s">
        <v>186</v>
      </c>
      <c r="G32" s="4" t="s">
        <v>187</v>
      </c>
      <c r="H32" s="50" t="s">
        <v>100</v>
      </c>
      <c r="I32" s="4" t="s">
        <v>115</v>
      </c>
      <c r="J32" s="38" t="s">
        <v>150</v>
      </c>
      <c r="K32" s="4" t="s">
        <v>188</v>
      </c>
      <c r="L32" s="5">
        <v>6.7000000000000002</v>
      </c>
      <c r="M32" s="6">
        <v>7</v>
      </c>
      <c r="N32" s="6">
        <v>6</v>
      </c>
      <c r="O32" s="54">
        <f t="shared" si="1"/>
        <v>6.5666666666666664</v>
      </c>
      <c r="P32" s="55" t="s">
        <v>189</v>
      </c>
      <c r="Q32" s="56"/>
    </row>
    <row r="33" ht="90">
      <c r="C33" s="24">
        <v>31</v>
      </c>
      <c r="D33" s="3">
        <v>5</v>
      </c>
      <c r="E33" s="33" t="s">
        <v>190</v>
      </c>
      <c r="F33" s="33" t="s">
        <v>191</v>
      </c>
      <c r="G33" s="57">
        <v>40787</v>
      </c>
      <c r="H33" s="50" t="s">
        <v>100</v>
      </c>
      <c r="I33" s="33" t="s">
        <v>155</v>
      </c>
      <c r="J33" s="33" t="s">
        <v>175</v>
      </c>
      <c r="K33" s="33" t="s">
        <v>192</v>
      </c>
      <c r="L33" s="58">
        <v>6.5</v>
      </c>
      <c r="M33" s="49">
        <v>7</v>
      </c>
      <c r="N33" s="49">
        <v>6</v>
      </c>
      <c r="O33" s="54">
        <f t="shared" si="1"/>
        <v>6.5</v>
      </c>
      <c r="P33" s="55" t="s">
        <v>189</v>
      </c>
      <c r="Q33" s="56"/>
    </row>
    <row r="36" ht="15">
      <c r="G36" s="43"/>
    </row>
    <row r="37" ht="15">
      <c r="G37" s="43"/>
    </row>
  </sheetData>
  <sheetProtection algorithmName="SHA-512" hashValue="K/RT6Z6zaxGqv0Qqp9Ua2burPqbUzPc4Mpqcqdz9mSBCh9vqT+/Bz27/Ots0o0xqwMBNGFb0etwTglyHk7ssCQ==" saltValue="DZBJg4Aha897spFpOifDQw==" spinCount="100000" autoFilter="1" deleteColumns="1" deleteRows="1" formatCells="0" formatColumns="0" formatRows="0" insertColumns="1" insertHyperlinks="1" insertRows="1" objects="1" pivotTables="1" scenarios="1" selectLockedCells="0" selectUnlockedCells="0" sheet="1" sort="1"/>
  <sortState ref="D3:O33">
    <sortCondition descending="1" ref="O3:O33"/>
  </sortState>
  <mergeCells count="1">
    <mergeCell ref="D1:O1"/>
  </mergeCells>
  <printOptions headings="0" gridLines="0"/>
  <pageMargins left="0.75196850393700776" right="0.75196850393700776" top="1" bottom="1" header="0.5" footer="0.5"/>
  <pageSetup paperSize="9" scale="1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ГБУДО г. Москвы «ДШИ «Феникс» ГБУДО г. Москвы «ДШИ «Феникс»</cp:lastModifiedBy>
  <cp:revision>45</cp:revision>
  <dcterms:created xsi:type="dcterms:W3CDTF">2024-03-12T09:32:16Z</dcterms:created>
  <dcterms:modified xsi:type="dcterms:W3CDTF">2024-04-28T06:05:15Z</dcterms:modified>
</cp:coreProperties>
</file>